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570" windowWidth="12015" windowHeight="3525" tabRatio="940"/>
  </bookViews>
  <sheets>
    <sheet name="L_Iva" sheetId="15" r:id="rId1"/>
    <sheet name="SPm" sheetId="11" r:id="rId2"/>
    <sheet name="CEm" sheetId="12" r:id="rId3"/>
    <sheet name="Flussi Cassa" sheetId="13" r:id="rId4"/>
    <sheet name="Variazioni Patrimoniali" sheetId="14" r:id="rId5"/>
  </sheets>
  <calcPr calcId="145621"/>
</workbook>
</file>

<file path=xl/calcChain.xml><?xml version="1.0" encoding="utf-8"?>
<calcChain xmlns="http://schemas.openxmlformats.org/spreadsheetml/2006/main">
  <c r="D12" i="13" l="1"/>
  <c r="C12" i="11"/>
  <c r="BD2" i="14"/>
  <c r="BE2" i="14"/>
  <c r="BF2" i="14"/>
  <c r="BG2" i="14"/>
  <c r="BH2" i="14"/>
  <c r="BI2" i="14"/>
  <c r="BJ2" i="14"/>
  <c r="BK2" i="14"/>
  <c r="AW2" i="14"/>
  <c r="AX2" i="14"/>
  <c r="AY2" i="14"/>
  <c r="AZ2" i="14"/>
  <c r="BA2" i="14"/>
  <c r="BB2" i="14"/>
  <c r="BC2" i="14"/>
  <c r="AL2" i="14"/>
  <c r="AM2" i="14"/>
  <c r="AN2" i="14"/>
  <c r="AO2" i="14"/>
  <c r="AP2" i="14"/>
  <c r="AQ2" i="14"/>
  <c r="AR2" i="14"/>
  <c r="AS2" i="14"/>
  <c r="AT2" i="14"/>
  <c r="AU2" i="14"/>
  <c r="AV2" i="14"/>
  <c r="AA2" i="14"/>
  <c r="AB2" i="14"/>
  <c r="AC2" i="14"/>
  <c r="AD2" i="14"/>
  <c r="AE2" i="14"/>
  <c r="AF2" i="14"/>
  <c r="AG2" i="14"/>
  <c r="AH2" i="14"/>
  <c r="AI2" i="14"/>
  <c r="AJ2" i="14"/>
  <c r="AK2" i="14"/>
  <c r="AU1" i="13"/>
  <c r="AV1" i="13"/>
  <c r="AW1" i="13"/>
  <c r="AX1" i="13"/>
  <c r="AY1" i="13"/>
  <c r="AZ1" i="13"/>
  <c r="BA1" i="13"/>
  <c r="BB1" i="13"/>
  <c r="BC1" i="13"/>
  <c r="BD1" i="13"/>
  <c r="BE1" i="13"/>
  <c r="BF1" i="13"/>
  <c r="BG1" i="13"/>
  <c r="BH1" i="13"/>
  <c r="BI1" i="13"/>
  <c r="BJ1" i="13"/>
  <c r="BK1" i="13"/>
  <c r="AU10" i="13"/>
  <c r="AV10" i="13"/>
  <c r="AW10" i="13"/>
  <c r="AX10" i="13"/>
  <c r="AY10" i="13"/>
  <c r="AZ10" i="13"/>
  <c r="BA10" i="13"/>
  <c r="BB10" i="13"/>
  <c r="BC10" i="13"/>
  <c r="BD10" i="13"/>
  <c r="BE10" i="13"/>
  <c r="BF10" i="13"/>
  <c r="BG10" i="13"/>
  <c r="BH10" i="13"/>
  <c r="BI10" i="13"/>
  <c r="BJ10" i="13"/>
  <c r="BK10" i="13"/>
  <c r="AM1" i="13"/>
  <c r="AN1" i="13"/>
  <c r="AO1" i="13"/>
  <c r="AP1" i="13"/>
  <c r="AQ1" i="13"/>
  <c r="AR1" i="13"/>
  <c r="AS1" i="13"/>
  <c r="AT1" i="13"/>
  <c r="AM10" i="13"/>
  <c r="AN10" i="13"/>
  <c r="AO10" i="13"/>
  <c r="AP10" i="13"/>
  <c r="AQ10" i="13"/>
  <c r="AR10" i="13"/>
  <c r="AS10" i="13"/>
  <c r="AT10" i="13"/>
  <c r="AE1" i="13"/>
  <c r="AF1" i="13"/>
  <c r="AG1" i="13"/>
  <c r="AH1" i="13"/>
  <c r="AI1" i="13"/>
  <c r="AJ1" i="13"/>
  <c r="AK1" i="13"/>
  <c r="AL1" i="13"/>
  <c r="AE10" i="13"/>
  <c r="AF10" i="13"/>
  <c r="AG10" i="13"/>
  <c r="AH10" i="13"/>
  <c r="AI10" i="13"/>
  <c r="AJ10" i="13"/>
  <c r="AK10" i="13"/>
  <c r="AL10" i="13"/>
  <c r="E1" i="13"/>
  <c r="F1" i="13"/>
  <c r="F2" i="14" s="1"/>
  <c r="G1" i="13"/>
  <c r="H1" i="13"/>
  <c r="H2" i="14" s="1"/>
  <c r="I1" i="13"/>
  <c r="J1" i="13"/>
  <c r="J2" i="14" s="1"/>
  <c r="K1" i="13"/>
  <c r="L1" i="13"/>
  <c r="L2" i="14" s="1"/>
  <c r="M1" i="13"/>
  <c r="N1" i="13"/>
  <c r="N2" i="14" s="1"/>
  <c r="O1" i="13"/>
  <c r="P1" i="13"/>
  <c r="P2" i="14" s="1"/>
  <c r="Q1" i="13"/>
  <c r="R1" i="13"/>
  <c r="R2" i="14" s="1"/>
  <c r="S1" i="13"/>
  <c r="T1" i="13"/>
  <c r="T2" i="14" s="1"/>
  <c r="U1" i="13"/>
  <c r="V1" i="13"/>
  <c r="V2" i="14" s="1"/>
  <c r="W1" i="13"/>
  <c r="X1" i="13"/>
  <c r="X2" i="14" s="1"/>
  <c r="Y1" i="13"/>
  <c r="Z1" i="13"/>
  <c r="Z2" i="14" s="1"/>
  <c r="AA1" i="13"/>
  <c r="AB1" i="13"/>
  <c r="AC1" i="13"/>
  <c r="AD1"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D1" i="13"/>
  <c r="AU2" i="12"/>
  <c r="AV2" i="12"/>
  <c r="AW2" i="12"/>
  <c r="AX2" i="12"/>
  <c r="AY2" i="12"/>
  <c r="AZ2" i="12"/>
  <c r="BA2" i="12"/>
  <c r="BB2" i="12"/>
  <c r="BC2" i="12"/>
  <c r="BD2" i="12"/>
  <c r="BE2" i="12"/>
  <c r="BF2" i="12"/>
  <c r="BG2" i="12"/>
  <c r="BH2" i="12"/>
  <c r="BI2" i="12"/>
  <c r="AU6" i="12"/>
  <c r="AV6" i="12"/>
  <c r="AV13" i="12" s="1"/>
  <c r="AV46" i="12" s="1"/>
  <c r="AV54" i="12" s="1"/>
  <c r="AV66" i="12" s="1"/>
  <c r="AV70" i="12" s="1"/>
  <c r="AW66" i="11" s="1"/>
  <c r="AW6" i="12"/>
  <c r="AW13" i="12" s="1"/>
  <c r="AW46" i="12" s="1"/>
  <c r="AW54" i="12" s="1"/>
  <c r="AW66" i="12" s="1"/>
  <c r="AW70" i="12" s="1"/>
  <c r="AX66" i="11" s="1"/>
  <c r="AX6" i="12"/>
  <c r="AY6" i="12"/>
  <c r="AZ6" i="12"/>
  <c r="AZ13" i="12" s="1"/>
  <c r="AZ46" i="12" s="1"/>
  <c r="AZ54" i="12" s="1"/>
  <c r="AZ66" i="12" s="1"/>
  <c r="AZ70" i="12" s="1"/>
  <c r="BA66" i="11" s="1"/>
  <c r="BA6" i="12"/>
  <c r="BA13" i="12" s="1"/>
  <c r="BA46" i="12" s="1"/>
  <c r="BA54" i="12" s="1"/>
  <c r="BA66" i="12" s="1"/>
  <c r="BA70" i="12" s="1"/>
  <c r="BB66" i="11" s="1"/>
  <c r="BB6" i="12"/>
  <c r="BC6" i="12"/>
  <c r="BD6" i="12"/>
  <c r="BD13" i="12" s="1"/>
  <c r="BD46" i="12" s="1"/>
  <c r="BD54" i="12" s="1"/>
  <c r="BD66" i="12" s="1"/>
  <c r="BD70" i="12" s="1"/>
  <c r="BE66" i="11" s="1"/>
  <c r="BE6" i="12"/>
  <c r="BE13" i="12" s="1"/>
  <c r="BE46" i="12" s="1"/>
  <c r="BE54" i="12" s="1"/>
  <c r="BE66" i="12" s="1"/>
  <c r="BE70" i="12" s="1"/>
  <c r="BF66" i="11" s="1"/>
  <c r="BF6" i="12"/>
  <c r="BG6" i="12"/>
  <c r="BH6" i="12"/>
  <c r="BH13" i="12" s="1"/>
  <c r="BH46" i="12" s="1"/>
  <c r="BH54" i="12" s="1"/>
  <c r="BH66" i="12" s="1"/>
  <c r="BH70" i="12" s="1"/>
  <c r="BI66" i="11" s="1"/>
  <c r="BI6" i="12"/>
  <c r="BI13" i="12" s="1"/>
  <c r="BI46" i="12" s="1"/>
  <c r="BI54" i="12" s="1"/>
  <c r="BI66" i="12" s="1"/>
  <c r="BI70" i="12" s="1"/>
  <c r="BJ66" i="11" s="1"/>
  <c r="AU11" i="12"/>
  <c r="AV11" i="12"/>
  <c r="AW11" i="12"/>
  <c r="AX11" i="12"/>
  <c r="AY11" i="12"/>
  <c r="AZ11" i="12"/>
  <c r="BA11" i="12"/>
  <c r="BB11" i="12"/>
  <c r="BC11" i="12"/>
  <c r="BD11" i="12"/>
  <c r="BE11" i="12"/>
  <c r="BF11" i="12"/>
  <c r="BG11" i="12"/>
  <c r="BH11" i="12"/>
  <c r="BI11" i="12"/>
  <c r="AU13" i="12"/>
  <c r="AX13" i="12"/>
  <c r="AY13" i="12"/>
  <c r="BB13" i="12"/>
  <c r="BC13" i="12"/>
  <c r="BF13" i="12"/>
  <c r="BG13" i="12"/>
  <c r="AU18" i="12"/>
  <c r="AV18" i="12"/>
  <c r="AW18" i="12"/>
  <c r="AX18" i="12"/>
  <c r="AY18" i="12"/>
  <c r="AZ18" i="12"/>
  <c r="BA18" i="12"/>
  <c r="BB18" i="12"/>
  <c r="BC18" i="12"/>
  <c r="BD18" i="12"/>
  <c r="BE18" i="12"/>
  <c r="BF18" i="12"/>
  <c r="BG18" i="12"/>
  <c r="BH18" i="12"/>
  <c r="BI18" i="12"/>
  <c r="AU40" i="12"/>
  <c r="AV40" i="12"/>
  <c r="AW40" i="12"/>
  <c r="AX40" i="12"/>
  <c r="AY40" i="12"/>
  <c r="AZ40" i="12"/>
  <c r="BA40" i="12"/>
  <c r="BB40" i="12"/>
  <c r="BC40" i="12"/>
  <c r="BD40" i="12"/>
  <c r="BE40" i="12"/>
  <c r="BF40" i="12"/>
  <c r="BG40" i="12"/>
  <c r="BH40" i="12"/>
  <c r="BI40" i="12"/>
  <c r="AU44" i="12"/>
  <c r="AV44" i="12"/>
  <c r="AW44" i="12"/>
  <c r="AX44" i="12"/>
  <c r="AY44" i="12"/>
  <c r="AZ44" i="12"/>
  <c r="BA44" i="12"/>
  <c r="BB44" i="12"/>
  <c r="BC44" i="12"/>
  <c r="BD44" i="12"/>
  <c r="BE44" i="12"/>
  <c r="BF44" i="12"/>
  <c r="BG44" i="12"/>
  <c r="BH44" i="12"/>
  <c r="BI44" i="12"/>
  <c r="AU46" i="12"/>
  <c r="AU54" i="12" s="1"/>
  <c r="AU66" i="12" s="1"/>
  <c r="AU70" i="12" s="1"/>
  <c r="AV66" i="11" s="1"/>
  <c r="AX46" i="12"/>
  <c r="AX54" i="12" s="1"/>
  <c r="AX66" i="12" s="1"/>
  <c r="AX70" i="12" s="1"/>
  <c r="AY66" i="11" s="1"/>
  <c r="AY46" i="12"/>
  <c r="AY54" i="12" s="1"/>
  <c r="AY66" i="12" s="1"/>
  <c r="AY70" i="12" s="1"/>
  <c r="AZ66" i="11" s="1"/>
  <c r="BB46" i="12"/>
  <c r="BB54" i="12" s="1"/>
  <c r="BB66" i="12" s="1"/>
  <c r="BB70" i="12" s="1"/>
  <c r="BC66" i="11" s="1"/>
  <c r="BC46" i="12"/>
  <c r="BC54" i="12" s="1"/>
  <c r="BC66" i="12" s="1"/>
  <c r="BC70" i="12" s="1"/>
  <c r="BD66" i="11" s="1"/>
  <c r="BF46" i="12"/>
  <c r="BF54" i="12" s="1"/>
  <c r="BF66" i="12" s="1"/>
  <c r="BF70" i="12" s="1"/>
  <c r="BG66" i="11" s="1"/>
  <c r="BG46" i="12"/>
  <c r="BG54" i="12" s="1"/>
  <c r="BG66" i="12" s="1"/>
  <c r="BG70" i="12" s="1"/>
  <c r="BH66" i="11" s="1"/>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U64" i="12"/>
  <c r="AV64" i="12"/>
  <c r="AW64" i="12"/>
  <c r="AX64" i="12"/>
  <c r="AY64" i="12"/>
  <c r="AZ64" i="12"/>
  <c r="BA64" i="12"/>
  <c r="BB64" i="12"/>
  <c r="BC64" i="12"/>
  <c r="BD64" i="12"/>
  <c r="BE64" i="12"/>
  <c r="BF64" i="12"/>
  <c r="BG64" i="12"/>
  <c r="BH64" i="12"/>
  <c r="BI64" i="12"/>
  <c r="AD2" i="12"/>
  <c r="AE2" i="12"/>
  <c r="AF2" i="12"/>
  <c r="AG2" i="12"/>
  <c r="AH2" i="12"/>
  <c r="AI2" i="12"/>
  <c r="AJ2" i="12"/>
  <c r="AK2" i="12"/>
  <c r="AL2" i="12"/>
  <c r="AM2" i="12"/>
  <c r="AN2" i="12"/>
  <c r="AO2" i="12"/>
  <c r="AP2" i="12"/>
  <c r="AQ2" i="12"/>
  <c r="AR2" i="12"/>
  <c r="AS2" i="12"/>
  <c r="AT2" i="12"/>
  <c r="AD6" i="12"/>
  <c r="AE6" i="12"/>
  <c r="AE13" i="12" s="1"/>
  <c r="AE46" i="12" s="1"/>
  <c r="AE54" i="12" s="1"/>
  <c r="AE66" i="12" s="1"/>
  <c r="AE70" i="12" s="1"/>
  <c r="AF66" i="11" s="1"/>
  <c r="AF6" i="12"/>
  <c r="AF13" i="12" s="1"/>
  <c r="AF46" i="12" s="1"/>
  <c r="AF54" i="12" s="1"/>
  <c r="AF66" i="12" s="1"/>
  <c r="AF70" i="12" s="1"/>
  <c r="AG66" i="11" s="1"/>
  <c r="AG6" i="12"/>
  <c r="AH6" i="12"/>
  <c r="AI6" i="12"/>
  <c r="AI13" i="12" s="1"/>
  <c r="AI46" i="12" s="1"/>
  <c r="AI54" i="12" s="1"/>
  <c r="AI66" i="12" s="1"/>
  <c r="AI70" i="12" s="1"/>
  <c r="AJ66" i="11" s="1"/>
  <c r="AJ6" i="12"/>
  <c r="AJ13" i="12" s="1"/>
  <c r="AJ46" i="12" s="1"/>
  <c r="AJ54" i="12" s="1"/>
  <c r="AJ66" i="12" s="1"/>
  <c r="AJ70" i="12" s="1"/>
  <c r="AK66" i="11" s="1"/>
  <c r="AK6" i="12"/>
  <c r="AL6" i="12"/>
  <c r="AM6" i="12"/>
  <c r="AM13" i="12" s="1"/>
  <c r="AM46" i="12" s="1"/>
  <c r="AM54" i="12" s="1"/>
  <c r="AM66" i="12" s="1"/>
  <c r="AM70" i="12" s="1"/>
  <c r="AN66" i="11" s="1"/>
  <c r="AN6" i="12"/>
  <c r="AN13" i="12" s="1"/>
  <c r="AN46" i="12" s="1"/>
  <c r="AN54" i="12" s="1"/>
  <c r="AN66" i="12" s="1"/>
  <c r="AN70" i="12" s="1"/>
  <c r="AO66" i="11" s="1"/>
  <c r="AO6" i="12"/>
  <c r="AP6" i="12"/>
  <c r="AQ6" i="12"/>
  <c r="AQ13" i="12" s="1"/>
  <c r="AQ46" i="12" s="1"/>
  <c r="AQ54" i="12" s="1"/>
  <c r="AQ66" i="12" s="1"/>
  <c r="AQ70" i="12" s="1"/>
  <c r="AR66" i="11" s="1"/>
  <c r="AR6" i="12"/>
  <c r="AR13" i="12" s="1"/>
  <c r="AR46" i="12" s="1"/>
  <c r="AR54" i="12" s="1"/>
  <c r="AR66" i="12" s="1"/>
  <c r="AR70" i="12" s="1"/>
  <c r="AS66" i="11" s="1"/>
  <c r="AS6" i="12"/>
  <c r="AT6" i="12"/>
  <c r="AD11" i="12"/>
  <c r="AE11" i="12"/>
  <c r="AF11" i="12"/>
  <c r="AG11" i="12"/>
  <c r="AH11" i="12"/>
  <c r="AI11" i="12"/>
  <c r="AJ11" i="12"/>
  <c r="AK11" i="12"/>
  <c r="AL11" i="12"/>
  <c r="AM11" i="12"/>
  <c r="AN11" i="12"/>
  <c r="AO11" i="12"/>
  <c r="AP11" i="12"/>
  <c r="AQ11" i="12"/>
  <c r="AR11" i="12"/>
  <c r="AS11" i="12"/>
  <c r="AT11" i="12"/>
  <c r="AD13" i="12"/>
  <c r="AG13" i="12"/>
  <c r="AH13" i="12"/>
  <c r="AH46" i="12" s="1"/>
  <c r="AH54" i="12" s="1"/>
  <c r="AH66" i="12" s="1"/>
  <c r="AH70" i="12" s="1"/>
  <c r="AI66" i="11" s="1"/>
  <c r="AK13" i="12"/>
  <c r="AL13" i="12"/>
  <c r="AL46" i="12" s="1"/>
  <c r="AL54" i="12" s="1"/>
  <c r="AL66" i="12" s="1"/>
  <c r="AL70" i="12" s="1"/>
  <c r="AM66" i="11" s="1"/>
  <c r="AO13" i="12"/>
  <c r="AP13" i="12"/>
  <c r="AP46" i="12" s="1"/>
  <c r="AP54" i="12" s="1"/>
  <c r="AP66" i="12" s="1"/>
  <c r="AP70" i="12" s="1"/>
  <c r="AQ66" i="11" s="1"/>
  <c r="AS13" i="12"/>
  <c r="AT13" i="12"/>
  <c r="AD18" i="12"/>
  <c r="AE18" i="12"/>
  <c r="AF18" i="12"/>
  <c r="AG18" i="12"/>
  <c r="AG46" i="12" s="1"/>
  <c r="AG54" i="12" s="1"/>
  <c r="AG66" i="12" s="1"/>
  <c r="AG70" i="12" s="1"/>
  <c r="AH66" i="11" s="1"/>
  <c r="AH18" i="12"/>
  <c r="AI18" i="12"/>
  <c r="AJ18" i="12"/>
  <c r="AK18" i="12"/>
  <c r="AK46" i="12" s="1"/>
  <c r="AK54" i="12" s="1"/>
  <c r="AK66" i="12" s="1"/>
  <c r="AK70" i="12" s="1"/>
  <c r="AL66" i="11" s="1"/>
  <c r="AL18" i="12"/>
  <c r="AM18" i="12"/>
  <c r="AN18" i="12"/>
  <c r="AO18" i="12"/>
  <c r="AO46" i="12" s="1"/>
  <c r="AO54" i="12" s="1"/>
  <c r="AO66" i="12" s="1"/>
  <c r="AO70" i="12" s="1"/>
  <c r="AP66" i="11" s="1"/>
  <c r="AP18" i="12"/>
  <c r="AQ18" i="12"/>
  <c r="AR18" i="12"/>
  <c r="AS18" i="12"/>
  <c r="AS46" i="12" s="1"/>
  <c r="AS54" i="12" s="1"/>
  <c r="AS66" i="12" s="1"/>
  <c r="AS70" i="12" s="1"/>
  <c r="AT66" i="11" s="1"/>
  <c r="AT18" i="12"/>
  <c r="AD40" i="12"/>
  <c r="AE40" i="12"/>
  <c r="AF40" i="12"/>
  <c r="AG40" i="12"/>
  <c r="AH40" i="12"/>
  <c r="AI40" i="12"/>
  <c r="AJ40" i="12"/>
  <c r="AK40" i="12"/>
  <c r="AL40" i="12"/>
  <c r="AM40" i="12"/>
  <c r="AN40" i="12"/>
  <c r="AO40" i="12"/>
  <c r="AP40" i="12"/>
  <c r="AQ40" i="12"/>
  <c r="AR40" i="12"/>
  <c r="AS40" i="12"/>
  <c r="AT40" i="12"/>
  <c r="AD44" i="12"/>
  <c r="AE44" i="12"/>
  <c r="AF44" i="12"/>
  <c r="AG44" i="12"/>
  <c r="AH44" i="12"/>
  <c r="AI44" i="12"/>
  <c r="AJ44" i="12"/>
  <c r="AK44" i="12"/>
  <c r="AL44" i="12"/>
  <c r="AM44" i="12"/>
  <c r="AN44" i="12"/>
  <c r="AO44" i="12"/>
  <c r="AP44" i="12"/>
  <c r="AQ44" i="12"/>
  <c r="AR44" i="12"/>
  <c r="AS44" i="12"/>
  <c r="AT44" i="12"/>
  <c r="AD46" i="12"/>
  <c r="AD54" i="12" s="1"/>
  <c r="AD66" i="12" s="1"/>
  <c r="AD70" i="12" s="1"/>
  <c r="AE66" i="11" s="1"/>
  <c r="AT46" i="12"/>
  <c r="AT54" i="12" s="1"/>
  <c r="AT66" i="12" s="1"/>
  <c r="AT70" i="12" s="1"/>
  <c r="AU66" i="11" s="1"/>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AD64" i="12"/>
  <c r="AE64" i="12"/>
  <c r="AF64" i="12"/>
  <c r="AG64" i="12"/>
  <c r="AH64" i="12"/>
  <c r="AI64" i="12"/>
  <c r="AJ64" i="12"/>
  <c r="AK64" i="12"/>
  <c r="AL64" i="12"/>
  <c r="AM64" i="12"/>
  <c r="AN64" i="12"/>
  <c r="AO64" i="12"/>
  <c r="AP64" i="12"/>
  <c r="AQ64" i="12"/>
  <c r="AR64" i="12"/>
  <c r="AS64" i="12"/>
  <c r="AT64"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C6" i="12"/>
  <c r="C13" i="12" s="1"/>
  <c r="C46" i="12" s="1"/>
  <c r="C54" i="12" s="1"/>
  <c r="C66" i="12" s="1"/>
  <c r="C70" i="12" s="1"/>
  <c r="D66" i="11" s="1"/>
  <c r="D6" i="12"/>
  <c r="D13" i="12" s="1"/>
  <c r="D46" i="12" s="1"/>
  <c r="D54" i="12" s="1"/>
  <c r="D66" i="12" s="1"/>
  <c r="D70" i="12" s="1"/>
  <c r="E66" i="11" s="1"/>
  <c r="E6" i="12"/>
  <c r="E13" i="12" s="1"/>
  <c r="E46" i="12" s="1"/>
  <c r="E54" i="12" s="1"/>
  <c r="E66" i="12" s="1"/>
  <c r="E70" i="12" s="1"/>
  <c r="F66" i="11" s="1"/>
  <c r="F6" i="12"/>
  <c r="G6" i="12"/>
  <c r="H6" i="12"/>
  <c r="H13" i="12" s="1"/>
  <c r="H46" i="12" s="1"/>
  <c r="H54" i="12" s="1"/>
  <c r="H66" i="12" s="1"/>
  <c r="H70" i="12" s="1"/>
  <c r="I66" i="11" s="1"/>
  <c r="I6" i="12"/>
  <c r="I13" i="12" s="1"/>
  <c r="I46" i="12" s="1"/>
  <c r="I54" i="12" s="1"/>
  <c r="I66" i="12" s="1"/>
  <c r="I70" i="12" s="1"/>
  <c r="J66" i="11" s="1"/>
  <c r="J6" i="12"/>
  <c r="K6" i="12"/>
  <c r="L6" i="12"/>
  <c r="L13" i="12" s="1"/>
  <c r="L46" i="12" s="1"/>
  <c r="L54" i="12" s="1"/>
  <c r="L66" i="12" s="1"/>
  <c r="L70" i="12" s="1"/>
  <c r="M66" i="11" s="1"/>
  <c r="M6" i="12"/>
  <c r="M13" i="12" s="1"/>
  <c r="M46" i="12" s="1"/>
  <c r="M54" i="12" s="1"/>
  <c r="M66" i="12" s="1"/>
  <c r="M70" i="12" s="1"/>
  <c r="N66" i="11" s="1"/>
  <c r="N6" i="12"/>
  <c r="O6" i="12"/>
  <c r="P6" i="12"/>
  <c r="P13" i="12" s="1"/>
  <c r="P46" i="12" s="1"/>
  <c r="P54" i="12" s="1"/>
  <c r="P66" i="12" s="1"/>
  <c r="P70" i="12" s="1"/>
  <c r="Q66" i="11" s="1"/>
  <c r="Q6" i="12"/>
  <c r="Q13" i="12" s="1"/>
  <c r="Q46" i="12" s="1"/>
  <c r="Q54" i="12" s="1"/>
  <c r="Q66" i="12" s="1"/>
  <c r="Q70" i="12" s="1"/>
  <c r="R66" i="11" s="1"/>
  <c r="R6" i="12"/>
  <c r="S6" i="12"/>
  <c r="S13" i="12" s="1"/>
  <c r="S46" i="12" s="1"/>
  <c r="S54" i="12" s="1"/>
  <c r="S66" i="12" s="1"/>
  <c r="S70" i="12" s="1"/>
  <c r="T66" i="11" s="1"/>
  <c r="T6" i="12"/>
  <c r="T13" i="12" s="1"/>
  <c r="T46" i="12" s="1"/>
  <c r="T54" i="12" s="1"/>
  <c r="T66" i="12" s="1"/>
  <c r="T70" i="12" s="1"/>
  <c r="U66" i="11" s="1"/>
  <c r="U6" i="12"/>
  <c r="U13" i="12" s="1"/>
  <c r="U46" i="12" s="1"/>
  <c r="U54" i="12" s="1"/>
  <c r="U66" i="12" s="1"/>
  <c r="U70" i="12" s="1"/>
  <c r="V66" i="11" s="1"/>
  <c r="V6" i="12"/>
  <c r="W6" i="12"/>
  <c r="X6" i="12"/>
  <c r="X13" i="12" s="1"/>
  <c r="X46" i="12" s="1"/>
  <c r="X54" i="12" s="1"/>
  <c r="X66" i="12" s="1"/>
  <c r="X70" i="12" s="1"/>
  <c r="Y66" i="11" s="1"/>
  <c r="Y6" i="12"/>
  <c r="Y13" i="12" s="1"/>
  <c r="Y46" i="12" s="1"/>
  <c r="Y54" i="12" s="1"/>
  <c r="Y66" i="12" s="1"/>
  <c r="Y70" i="12" s="1"/>
  <c r="Z66" i="11" s="1"/>
  <c r="Z6" i="12"/>
  <c r="AA6" i="12"/>
  <c r="AB6" i="12"/>
  <c r="AB13" i="12" s="1"/>
  <c r="AB46" i="12" s="1"/>
  <c r="AB54" i="12" s="1"/>
  <c r="AB66" i="12" s="1"/>
  <c r="AB70" i="12" s="1"/>
  <c r="AC66" i="11" s="1"/>
  <c r="AC6" i="12"/>
  <c r="AC13" i="12" s="1"/>
  <c r="AC46" i="12" s="1"/>
  <c r="AC54" i="12" s="1"/>
  <c r="AC66" i="12" s="1"/>
  <c r="AC70" i="12" s="1"/>
  <c r="AD66" i="11" s="1"/>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G13" i="12"/>
  <c r="K13" i="12"/>
  <c r="O13" i="12"/>
  <c r="W13" i="12"/>
  <c r="AA13"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C44" i="12"/>
  <c r="D44" i="12"/>
  <c r="E44" i="12"/>
  <c r="F44" i="12"/>
  <c r="G44" i="12"/>
  <c r="H44" i="12"/>
  <c r="I44" i="12"/>
  <c r="J44" i="12"/>
  <c r="K44" i="12"/>
  <c r="L44" i="12"/>
  <c r="M44" i="12"/>
  <c r="N44" i="12"/>
  <c r="O44" i="12"/>
  <c r="P44" i="12"/>
  <c r="Q44" i="12"/>
  <c r="R44" i="12"/>
  <c r="S44" i="12"/>
  <c r="T44" i="12"/>
  <c r="U44" i="12"/>
  <c r="V44" i="12"/>
  <c r="W44" i="12"/>
  <c r="X44" i="12"/>
  <c r="Y44" i="12"/>
  <c r="Z44" i="12"/>
  <c r="AA44" i="12"/>
  <c r="AB44" i="12"/>
  <c r="AC44" i="12"/>
  <c r="G46" i="12"/>
  <c r="G54" i="12" s="1"/>
  <c r="G66" i="12" s="1"/>
  <c r="G70" i="12" s="1"/>
  <c r="K46" i="12"/>
  <c r="K54" i="12" s="1"/>
  <c r="K66" i="12" s="1"/>
  <c r="K70" i="12" s="1"/>
  <c r="L66" i="11" s="1"/>
  <c r="O46" i="12"/>
  <c r="O54" i="12" s="1"/>
  <c r="O66" i="12" s="1"/>
  <c r="O70" i="12" s="1"/>
  <c r="P66" i="11" s="1"/>
  <c r="W46" i="12"/>
  <c r="W54" i="12" s="1"/>
  <c r="W66" i="12" s="1"/>
  <c r="W70" i="12" s="1"/>
  <c r="AA46" i="12"/>
  <c r="AA54" i="12" s="1"/>
  <c r="AA66" i="12" s="1"/>
  <c r="AA70" i="12" s="1"/>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C64"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B2" i="12"/>
  <c r="B72" i="11"/>
  <c r="D8" i="11"/>
  <c r="E8" i="11"/>
  <c r="F8" i="11"/>
  <c r="D9" i="11"/>
  <c r="E9" i="11" s="1"/>
  <c r="F9" i="11"/>
  <c r="G9" i="11" s="1"/>
  <c r="H9" i="11" s="1"/>
  <c r="I9" i="11" s="1"/>
  <c r="J9" i="11" s="1"/>
  <c r="K9" i="11" s="1"/>
  <c r="L9" i="11" s="1"/>
  <c r="M9" i="11" s="1"/>
  <c r="N9" i="11"/>
  <c r="O9" i="11" s="1"/>
  <c r="P9" i="11" s="1"/>
  <c r="Q9" i="11" s="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N9" i="11" s="1"/>
  <c r="AO9" i="11" s="1"/>
  <c r="AP9" i="11" s="1"/>
  <c r="AQ9" i="11" s="1"/>
  <c r="AR9" i="11" s="1"/>
  <c r="AS9" i="11" s="1"/>
  <c r="AT9" i="11" s="1"/>
  <c r="AU9" i="11" s="1"/>
  <c r="AV9" i="11" s="1"/>
  <c r="AW9" i="11" s="1"/>
  <c r="AX9" i="11" s="1"/>
  <c r="AY9" i="11" s="1"/>
  <c r="AZ9" i="11" s="1"/>
  <c r="BA9" i="11" s="1"/>
  <c r="BB9" i="11" s="1"/>
  <c r="BC9" i="11" s="1"/>
  <c r="BD9" i="11" s="1"/>
  <c r="BE9" i="11" s="1"/>
  <c r="BF9" i="11" s="1"/>
  <c r="BG9" i="11" s="1"/>
  <c r="BH9" i="11" s="1"/>
  <c r="BI9" i="11" s="1"/>
  <c r="BJ9" i="11" s="1"/>
  <c r="D10" i="11"/>
  <c r="E10" i="11"/>
  <c r="D12" i="11"/>
  <c r="D15" i="11"/>
  <c r="D16" i="11"/>
  <c r="E16" i="11"/>
  <c r="F16" i="11" s="1"/>
  <c r="G16" i="11" s="1"/>
  <c r="H16" i="11" s="1"/>
  <c r="I16" i="11" s="1"/>
  <c r="J16" i="11"/>
  <c r="K16" i="11" s="1"/>
  <c r="L16" i="11" s="1"/>
  <c r="M16" i="11" s="1"/>
  <c r="N16" i="11" s="1"/>
  <c r="O16" i="11" s="1"/>
  <c r="P16" i="11" s="1"/>
  <c r="Q16" i="11" s="1"/>
  <c r="R16" i="11"/>
  <c r="S16" i="11" s="1"/>
  <c r="T16" i="11" s="1"/>
  <c r="U16" i="11" s="1"/>
  <c r="V16" i="11" s="1"/>
  <c r="W16" i="11" s="1"/>
  <c r="X16" i="11" s="1"/>
  <c r="Y16" i="11" s="1"/>
  <c r="Z16" i="11" s="1"/>
  <c r="AA16" i="11" s="1"/>
  <c r="AB16" i="11" s="1"/>
  <c r="AC16" i="11" s="1"/>
  <c r="AD16" i="11" s="1"/>
  <c r="AE16" i="11" s="1"/>
  <c r="AF16" i="11" s="1"/>
  <c r="AG16" i="11" s="1"/>
  <c r="AH16" i="11" s="1"/>
  <c r="AI16" i="11" s="1"/>
  <c r="AJ16" i="11" s="1"/>
  <c r="AK16" i="11" s="1"/>
  <c r="AL16" i="11" s="1"/>
  <c r="AM16" i="11" s="1"/>
  <c r="AN16" i="11" s="1"/>
  <c r="AO16" i="11" s="1"/>
  <c r="AP16" i="11" s="1"/>
  <c r="AQ16" i="11" s="1"/>
  <c r="AR16" i="11" s="1"/>
  <c r="AS16" i="11" s="1"/>
  <c r="AT16" i="11" s="1"/>
  <c r="AU16" i="11" s="1"/>
  <c r="AV16" i="11" s="1"/>
  <c r="AW16" i="11" s="1"/>
  <c r="AX16" i="11" s="1"/>
  <c r="AY16" i="11" s="1"/>
  <c r="AZ16" i="11" s="1"/>
  <c r="BA16" i="11" s="1"/>
  <c r="BB16" i="11" s="1"/>
  <c r="BC16" i="11" s="1"/>
  <c r="BD16" i="11" s="1"/>
  <c r="BE16" i="11" s="1"/>
  <c r="BF16" i="11" s="1"/>
  <c r="BG16" i="11" s="1"/>
  <c r="BH16" i="11" s="1"/>
  <c r="BI16" i="11" s="1"/>
  <c r="BJ16" i="11" s="1"/>
  <c r="E20" i="11"/>
  <c r="D21" i="11"/>
  <c r="D20" i="11" s="1"/>
  <c r="E21" i="11"/>
  <c r="F21" i="11"/>
  <c r="D24" i="11"/>
  <c r="D25" i="11"/>
  <c r="E25" i="11"/>
  <c r="F25" i="11" s="1"/>
  <c r="G25" i="11" s="1"/>
  <c r="H25" i="11" s="1"/>
  <c r="I25" i="11" s="1"/>
  <c r="J25" i="11" s="1"/>
  <c r="K25" i="1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AH25" i="11" s="1"/>
  <c r="AI25" i="11" s="1"/>
  <c r="AJ25" i="11" s="1"/>
  <c r="AK25" i="11" s="1"/>
  <c r="AL25" i="11" s="1"/>
  <c r="AM25" i="11" s="1"/>
  <c r="AN25" i="11" s="1"/>
  <c r="AO25" i="11" s="1"/>
  <c r="AP25" i="11" s="1"/>
  <c r="AQ25" i="11" s="1"/>
  <c r="AR25" i="11" s="1"/>
  <c r="AS25" i="11" s="1"/>
  <c r="AT25" i="11" s="1"/>
  <c r="AU25" i="11" s="1"/>
  <c r="AV25" i="11" s="1"/>
  <c r="AW25" i="11" s="1"/>
  <c r="AX25" i="11" s="1"/>
  <c r="AY25" i="11" s="1"/>
  <c r="AZ25" i="11" s="1"/>
  <c r="BA25" i="11" s="1"/>
  <c r="BB25" i="11" s="1"/>
  <c r="BC25" i="11" s="1"/>
  <c r="BD25" i="11" s="1"/>
  <c r="BE25" i="11" s="1"/>
  <c r="BF25" i="11" s="1"/>
  <c r="BG25" i="11" s="1"/>
  <c r="BH25" i="11" s="1"/>
  <c r="BI25" i="11" s="1"/>
  <c r="BJ25" i="11" s="1"/>
  <c r="D26" i="11"/>
  <c r="E26" i="11"/>
  <c r="F26" i="11" s="1"/>
  <c r="G26" i="11" s="1"/>
  <c r="H26" i="11"/>
  <c r="I26" i="11" s="1"/>
  <c r="J26" i="11" s="1"/>
  <c r="K26" i="11" s="1"/>
  <c r="L26" i="11" s="1"/>
  <c r="M26" i="11" s="1"/>
  <c r="N26" i="11" s="1"/>
  <c r="O26" i="11" s="1"/>
  <c r="P26" i="11" s="1"/>
  <c r="Q26" i="11" s="1"/>
  <c r="R26" i="11" s="1"/>
  <c r="S26" i="11" s="1"/>
  <c r="T26" i="11" s="1"/>
  <c r="U26" i="11" s="1"/>
  <c r="V26" i="11" s="1"/>
  <c r="W26" i="11" s="1"/>
  <c r="X26" i="11" s="1"/>
  <c r="Y26" i="11" s="1"/>
  <c r="Z26" i="11" s="1"/>
  <c r="AA26" i="11" s="1"/>
  <c r="AB26" i="11" s="1"/>
  <c r="AC26" i="11" s="1"/>
  <c r="AD26" i="11" s="1"/>
  <c r="AE26" i="11" s="1"/>
  <c r="AF26" i="11" s="1"/>
  <c r="AG26" i="11" s="1"/>
  <c r="AH26" i="11" s="1"/>
  <c r="AI26" i="11" s="1"/>
  <c r="AJ26" i="11" s="1"/>
  <c r="AK26" i="11" s="1"/>
  <c r="AL26" i="11" s="1"/>
  <c r="AM26" i="11" s="1"/>
  <c r="AN26" i="11" s="1"/>
  <c r="AO26" i="11" s="1"/>
  <c r="AP26" i="11" s="1"/>
  <c r="AQ26" i="11" s="1"/>
  <c r="AR26" i="11" s="1"/>
  <c r="AS26" i="11" s="1"/>
  <c r="AT26" i="11" s="1"/>
  <c r="AU26" i="11" s="1"/>
  <c r="AV26" i="11" s="1"/>
  <c r="AW26" i="11" s="1"/>
  <c r="AX26" i="11" s="1"/>
  <c r="AY26" i="11" s="1"/>
  <c r="AZ26" i="11" s="1"/>
  <c r="BA26" i="11" s="1"/>
  <c r="BB26" i="11" s="1"/>
  <c r="BC26" i="11" s="1"/>
  <c r="BD26" i="11" s="1"/>
  <c r="BE26" i="11" s="1"/>
  <c r="BF26" i="11" s="1"/>
  <c r="BG26" i="11" s="1"/>
  <c r="BH26" i="11" s="1"/>
  <c r="BI26" i="11" s="1"/>
  <c r="BJ26" i="11" s="1"/>
  <c r="D30" i="11"/>
  <c r="D31" i="11"/>
  <c r="E31" i="11"/>
  <c r="F31" i="11" s="1"/>
  <c r="G31" i="11"/>
  <c r="H31" i="11" s="1"/>
  <c r="I31" i="11" s="1"/>
  <c r="J31" i="11" s="1"/>
  <c r="K31" i="1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AI31" i="11" s="1"/>
  <c r="AJ31" i="11" s="1"/>
  <c r="AK31" i="11" s="1"/>
  <c r="AL31" i="11" s="1"/>
  <c r="AM31" i="11" s="1"/>
  <c r="AN31" i="11" s="1"/>
  <c r="AO31" i="11" s="1"/>
  <c r="AP31" i="11" s="1"/>
  <c r="AQ31" i="11" s="1"/>
  <c r="AR31" i="11" s="1"/>
  <c r="AS31" i="11" s="1"/>
  <c r="AT31" i="11" s="1"/>
  <c r="AU31" i="11" s="1"/>
  <c r="AV31" i="11" s="1"/>
  <c r="AW31" i="11" s="1"/>
  <c r="AX31" i="11" s="1"/>
  <c r="AY31" i="11" s="1"/>
  <c r="AZ31" i="11" s="1"/>
  <c r="BA31" i="11" s="1"/>
  <c r="BB31" i="11" s="1"/>
  <c r="BC31" i="11" s="1"/>
  <c r="BD31" i="11" s="1"/>
  <c r="BE31" i="11" s="1"/>
  <c r="BF31" i="11" s="1"/>
  <c r="BG31" i="11" s="1"/>
  <c r="BH31" i="11" s="1"/>
  <c r="BI31" i="11" s="1"/>
  <c r="BJ31" i="11" s="1"/>
  <c r="D32" i="11"/>
  <c r="E32" i="11" s="1"/>
  <c r="F32" i="11" s="1"/>
  <c r="G32" i="11" s="1"/>
  <c r="H32" i="1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AK32" i="11" s="1"/>
  <c r="AL32" i="11" s="1"/>
  <c r="AM32" i="11" s="1"/>
  <c r="AN32" i="11" s="1"/>
  <c r="AO32" i="11" s="1"/>
  <c r="AP32" i="11" s="1"/>
  <c r="AQ32" i="11" s="1"/>
  <c r="AR32" i="11" s="1"/>
  <c r="AS32" i="11" s="1"/>
  <c r="AT32" i="11" s="1"/>
  <c r="AU32" i="11" s="1"/>
  <c r="AV32" i="11" s="1"/>
  <c r="AW32" i="11" s="1"/>
  <c r="AX32" i="11" s="1"/>
  <c r="AY32" i="11" s="1"/>
  <c r="AZ32" i="11" s="1"/>
  <c r="BA32" i="11" s="1"/>
  <c r="BB32" i="11" s="1"/>
  <c r="BC32" i="11" s="1"/>
  <c r="BD32" i="11" s="1"/>
  <c r="BE32" i="11" s="1"/>
  <c r="BF32" i="11" s="1"/>
  <c r="BG32" i="11" s="1"/>
  <c r="BH32" i="11" s="1"/>
  <c r="BI32" i="11" s="1"/>
  <c r="BJ32" i="11" s="1"/>
  <c r="D33" i="11"/>
  <c r="E33" i="11"/>
  <c r="F33" i="11" s="1"/>
  <c r="G33" i="1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D38" i="11"/>
  <c r="E38" i="11"/>
  <c r="F38" i="11"/>
  <c r="G38" i="11" s="1"/>
  <c r="H38" i="11" s="1"/>
  <c r="I38" i="11" s="1"/>
  <c r="J38" i="11" s="1"/>
  <c r="K38" i="11" s="1"/>
  <c r="L38" i="11" s="1"/>
  <c r="M38" i="11" s="1"/>
  <c r="N38" i="11" s="1"/>
  <c r="O38" i="11" s="1"/>
  <c r="P38" i="11" s="1"/>
  <c r="Q38" i="11" s="1"/>
  <c r="R38" i="11" s="1"/>
  <c r="S38" i="11" s="1"/>
  <c r="T38" i="11" s="1"/>
  <c r="U38" i="11" s="1"/>
  <c r="V38" i="11" s="1"/>
  <c r="W38" i="11" s="1"/>
  <c r="X38" i="11" s="1"/>
  <c r="Y38" i="11" s="1"/>
  <c r="Z38" i="11" s="1"/>
  <c r="AA38" i="11" s="1"/>
  <c r="AB38" i="11" s="1"/>
  <c r="AC38" i="11" s="1"/>
  <c r="AD38" i="11" s="1"/>
  <c r="AE38" i="11" s="1"/>
  <c r="AF38" i="11" s="1"/>
  <c r="AG38" i="11" s="1"/>
  <c r="AH38" i="11" s="1"/>
  <c r="AI38" i="11" s="1"/>
  <c r="AJ38" i="11" s="1"/>
  <c r="AK38" i="11" s="1"/>
  <c r="AL38" i="11" s="1"/>
  <c r="AM38" i="11" s="1"/>
  <c r="AN38" i="11" s="1"/>
  <c r="AO38" i="11" s="1"/>
  <c r="AP38" i="11" s="1"/>
  <c r="AQ38" i="11" s="1"/>
  <c r="AR38" i="11" s="1"/>
  <c r="AS38" i="11" s="1"/>
  <c r="AT38" i="11" s="1"/>
  <c r="AU38" i="11" s="1"/>
  <c r="AV38" i="11" s="1"/>
  <c r="AW38" i="11" s="1"/>
  <c r="AX38" i="11" s="1"/>
  <c r="AY38" i="11" s="1"/>
  <c r="AZ38" i="11" s="1"/>
  <c r="BA38" i="11" s="1"/>
  <c r="BB38" i="11" s="1"/>
  <c r="BC38" i="11" s="1"/>
  <c r="BD38" i="11" s="1"/>
  <c r="BE38" i="11" s="1"/>
  <c r="BF38" i="11" s="1"/>
  <c r="BG38" i="11" s="1"/>
  <c r="BH38" i="11" s="1"/>
  <c r="BI38" i="11" s="1"/>
  <c r="BJ38" i="11" s="1"/>
  <c r="D45" i="11"/>
  <c r="D46" i="11"/>
  <c r="E46" i="11" s="1"/>
  <c r="F46" i="11" s="1"/>
  <c r="G46" i="11" s="1"/>
  <c r="H46" i="11" s="1"/>
  <c r="I46" i="11" s="1"/>
  <c r="J46" i="11" s="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AG46" i="11" s="1"/>
  <c r="AH46" i="11" s="1"/>
  <c r="AI46" i="11" s="1"/>
  <c r="AJ46" i="11" s="1"/>
  <c r="AK46" i="11" s="1"/>
  <c r="AL46" i="11" s="1"/>
  <c r="AM46" i="11" s="1"/>
  <c r="AN46" i="11" s="1"/>
  <c r="AO46" i="11" s="1"/>
  <c r="AP46" i="11" s="1"/>
  <c r="AQ46" i="11" s="1"/>
  <c r="AR46" i="11" s="1"/>
  <c r="AS46" i="11" s="1"/>
  <c r="AT46" i="11" s="1"/>
  <c r="AU46" i="11" s="1"/>
  <c r="AV46" i="11" s="1"/>
  <c r="AW46" i="11" s="1"/>
  <c r="AX46" i="11" s="1"/>
  <c r="AY46" i="11" s="1"/>
  <c r="AZ46" i="11" s="1"/>
  <c r="BA46" i="11" s="1"/>
  <c r="BB46" i="11" s="1"/>
  <c r="BC46" i="11" s="1"/>
  <c r="BD46" i="11" s="1"/>
  <c r="BE46" i="11" s="1"/>
  <c r="BF46" i="11" s="1"/>
  <c r="BG46" i="11" s="1"/>
  <c r="BH46" i="11" s="1"/>
  <c r="BI46" i="11" s="1"/>
  <c r="BJ46" i="11" s="1"/>
  <c r="D47" i="11"/>
  <c r="E47" i="11"/>
  <c r="F47" i="11" s="1"/>
  <c r="G47" i="11" s="1"/>
  <c r="H47" i="11" s="1"/>
  <c r="I47" i="11" s="1"/>
  <c r="J47" i="11" s="1"/>
  <c r="K47" i="11" s="1"/>
  <c r="L47" i="11" s="1"/>
  <c r="M47" i="11" s="1"/>
  <c r="N47" i="11" s="1"/>
  <c r="O47" i="11" s="1"/>
  <c r="P47" i="11" s="1"/>
  <c r="Q47" i="11" s="1"/>
  <c r="R47" i="11" s="1"/>
  <c r="S47" i="11" s="1"/>
  <c r="T47" i="11" s="1"/>
  <c r="U47" i="11" s="1"/>
  <c r="V47" i="11" s="1"/>
  <c r="W47" i="11" s="1"/>
  <c r="X47" i="11" s="1"/>
  <c r="Y47" i="11" s="1"/>
  <c r="Z47" i="11" s="1"/>
  <c r="AA47" i="11" s="1"/>
  <c r="AB47" i="11" s="1"/>
  <c r="AC47" i="11" s="1"/>
  <c r="AD47" i="11" s="1"/>
  <c r="AE47" i="11" s="1"/>
  <c r="AF47" i="11" s="1"/>
  <c r="AG47" i="11" s="1"/>
  <c r="AH47" i="11" s="1"/>
  <c r="AI47" i="11" s="1"/>
  <c r="AJ47" i="11" s="1"/>
  <c r="AK47" i="11" s="1"/>
  <c r="AL47" i="11" s="1"/>
  <c r="AM47" i="11" s="1"/>
  <c r="AN47" i="11" s="1"/>
  <c r="AO47" i="11" s="1"/>
  <c r="AP47" i="11" s="1"/>
  <c r="AQ47" i="11" s="1"/>
  <c r="AR47" i="11" s="1"/>
  <c r="AS47" i="11" s="1"/>
  <c r="AT47" i="11" s="1"/>
  <c r="AU47" i="11" s="1"/>
  <c r="AV47" i="11" s="1"/>
  <c r="AW47" i="11" s="1"/>
  <c r="AX47" i="11" s="1"/>
  <c r="AY47" i="11" s="1"/>
  <c r="AZ47" i="11" s="1"/>
  <c r="BA47" i="11" s="1"/>
  <c r="BB47" i="11" s="1"/>
  <c r="BC47" i="11" s="1"/>
  <c r="BD47" i="11" s="1"/>
  <c r="BE47" i="11" s="1"/>
  <c r="BF47" i="11" s="1"/>
  <c r="BG47" i="11" s="1"/>
  <c r="BH47" i="11" s="1"/>
  <c r="BI47" i="11" s="1"/>
  <c r="BJ47" i="11" s="1"/>
  <c r="D48" i="11"/>
  <c r="E48" i="11"/>
  <c r="F48" i="11"/>
  <c r="G48" i="11"/>
  <c r="H48" i="11" s="1"/>
  <c r="I48" i="11" s="1"/>
  <c r="J48" i="11" s="1"/>
  <c r="K48" i="11" s="1"/>
  <c r="L48" i="11" s="1"/>
  <c r="M48" i="11" s="1"/>
  <c r="N48" i="11" s="1"/>
  <c r="O48" i="11" s="1"/>
  <c r="P48" i="11" s="1"/>
  <c r="Q48" i="11" s="1"/>
  <c r="R48" i="11" s="1"/>
  <c r="S48" i="11" s="1"/>
  <c r="T48" i="11" s="1"/>
  <c r="U48" i="11" s="1"/>
  <c r="V48" i="11" s="1"/>
  <c r="W48" i="11" s="1"/>
  <c r="X48" i="11" s="1"/>
  <c r="Y48" i="11" s="1"/>
  <c r="Z48" i="11" s="1"/>
  <c r="AA48" i="11" s="1"/>
  <c r="AB48" i="11" s="1"/>
  <c r="AC48" i="11" s="1"/>
  <c r="AD48" i="11" s="1"/>
  <c r="AE48" i="11" s="1"/>
  <c r="AF48" i="11" s="1"/>
  <c r="AG48" i="11" s="1"/>
  <c r="AH48" i="11" s="1"/>
  <c r="AI48" i="11" s="1"/>
  <c r="AJ48" i="11" s="1"/>
  <c r="AK48" i="11" s="1"/>
  <c r="AL48" i="11" s="1"/>
  <c r="AM48" i="11" s="1"/>
  <c r="AN48" i="11" s="1"/>
  <c r="AO48" i="11" s="1"/>
  <c r="AP48" i="11" s="1"/>
  <c r="AQ48" i="11" s="1"/>
  <c r="AR48" i="11" s="1"/>
  <c r="AS48" i="11" s="1"/>
  <c r="AT48" i="11" s="1"/>
  <c r="AU48" i="11" s="1"/>
  <c r="AV48" i="11" s="1"/>
  <c r="AW48" i="11" s="1"/>
  <c r="AX48" i="11" s="1"/>
  <c r="AY48" i="11" s="1"/>
  <c r="AZ48" i="11" s="1"/>
  <c r="BA48" i="11" s="1"/>
  <c r="BB48" i="11" s="1"/>
  <c r="BC48" i="11" s="1"/>
  <c r="BD48" i="11" s="1"/>
  <c r="BE48" i="11" s="1"/>
  <c r="BF48" i="11" s="1"/>
  <c r="BG48" i="11" s="1"/>
  <c r="BH48" i="11" s="1"/>
  <c r="BI48" i="11" s="1"/>
  <c r="BJ48" i="11" s="1"/>
  <c r="D50" i="11"/>
  <c r="E50" i="11"/>
  <c r="F50" i="11" s="1"/>
  <c r="G50" i="11"/>
  <c r="H50" i="11" s="1"/>
  <c r="I50" i="11" s="1"/>
  <c r="J50" i="11" s="1"/>
  <c r="K50" i="11" s="1"/>
  <c r="L50" i="11" s="1"/>
  <c r="M50" i="11" s="1"/>
  <c r="N50" i="11" s="1"/>
  <c r="O50" i="11" s="1"/>
  <c r="P50" i="11" s="1"/>
  <c r="Q50" i="11" s="1"/>
  <c r="R50" i="11" s="1"/>
  <c r="S50" i="11" s="1"/>
  <c r="T50" i="11" s="1"/>
  <c r="U50" i="11" s="1"/>
  <c r="V50" i="11" s="1"/>
  <c r="W50" i="11" s="1"/>
  <c r="X50" i="11" s="1"/>
  <c r="Y50" i="11" s="1"/>
  <c r="Z50" i="11" s="1"/>
  <c r="AA50" i="11" s="1"/>
  <c r="AB50" i="11" s="1"/>
  <c r="AC50" i="11" s="1"/>
  <c r="AD50" i="11" s="1"/>
  <c r="AE50" i="11" s="1"/>
  <c r="AF50" i="11" s="1"/>
  <c r="AG50" i="11" s="1"/>
  <c r="AH50" i="11" s="1"/>
  <c r="AI50" i="11" s="1"/>
  <c r="AJ50" i="11" s="1"/>
  <c r="AK50" i="11" s="1"/>
  <c r="AL50" i="11" s="1"/>
  <c r="AM50" i="11" s="1"/>
  <c r="AN50" i="11" s="1"/>
  <c r="AO50" i="11" s="1"/>
  <c r="AP50" i="11" s="1"/>
  <c r="AQ50" i="11" s="1"/>
  <c r="AR50" i="11" s="1"/>
  <c r="AS50" i="11" s="1"/>
  <c r="AT50" i="11" s="1"/>
  <c r="AU50" i="11" s="1"/>
  <c r="AV50" i="11" s="1"/>
  <c r="AW50" i="11" s="1"/>
  <c r="AX50" i="11" s="1"/>
  <c r="AY50" i="11" s="1"/>
  <c r="AZ50" i="11" s="1"/>
  <c r="BA50" i="11" s="1"/>
  <c r="BB50" i="11" s="1"/>
  <c r="BC50" i="11" s="1"/>
  <c r="BD50" i="11" s="1"/>
  <c r="BE50" i="11" s="1"/>
  <c r="BF50" i="11" s="1"/>
  <c r="BG50" i="11" s="1"/>
  <c r="BH50" i="11" s="1"/>
  <c r="BI50" i="11" s="1"/>
  <c r="BJ50" i="11" s="1"/>
  <c r="D51" i="11"/>
  <c r="E51" i="11"/>
  <c r="F51" i="11" s="1"/>
  <c r="G51" i="11" s="1"/>
  <c r="H51" i="11" s="1"/>
  <c r="I51" i="11" s="1"/>
  <c r="J51" i="11" s="1"/>
  <c r="K51" i="11" s="1"/>
  <c r="L51" i="11" s="1"/>
  <c r="M51" i="11" s="1"/>
  <c r="N51" i="11" s="1"/>
  <c r="O51" i="11" s="1"/>
  <c r="P51" i="11" s="1"/>
  <c r="Q51" i="11" s="1"/>
  <c r="R51" i="11" s="1"/>
  <c r="S51" i="11" s="1"/>
  <c r="T51" i="11" s="1"/>
  <c r="U51" i="11" s="1"/>
  <c r="V51" i="11" s="1"/>
  <c r="W51" i="11" s="1"/>
  <c r="X51" i="11" s="1"/>
  <c r="Y51" i="11" s="1"/>
  <c r="Z51" i="11" s="1"/>
  <c r="AA51" i="11" s="1"/>
  <c r="AB51" i="11" s="1"/>
  <c r="AC51" i="11" s="1"/>
  <c r="AD51" i="11" s="1"/>
  <c r="AE51" i="11" s="1"/>
  <c r="AF51" i="11" s="1"/>
  <c r="AG51" i="11" s="1"/>
  <c r="AH51" i="11" s="1"/>
  <c r="AI51" i="11" s="1"/>
  <c r="AJ51" i="11" s="1"/>
  <c r="AK51" i="11" s="1"/>
  <c r="AL51" i="11" s="1"/>
  <c r="AM51" i="11" s="1"/>
  <c r="AN51" i="11" s="1"/>
  <c r="AO51" i="11" s="1"/>
  <c r="AP51" i="11" s="1"/>
  <c r="AQ51" i="11" s="1"/>
  <c r="AR51" i="11" s="1"/>
  <c r="AS51" i="11" s="1"/>
  <c r="AT51" i="11" s="1"/>
  <c r="AU51" i="11" s="1"/>
  <c r="AV51" i="11" s="1"/>
  <c r="AW51" i="11" s="1"/>
  <c r="AX51" i="11" s="1"/>
  <c r="AY51" i="11" s="1"/>
  <c r="AZ51" i="11" s="1"/>
  <c r="BA51" i="11" s="1"/>
  <c r="BB51" i="11" s="1"/>
  <c r="BC51" i="11" s="1"/>
  <c r="BD51" i="11" s="1"/>
  <c r="BE51" i="11" s="1"/>
  <c r="BF51" i="11" s="1"/>
  <c r="BG51" i="11" s="1"/>
  <c r="BH51" i="11" s="1"/>
  <c r="BI51" i="11" s="1"/>
  <c r="BJ51" i="11" s="1"/>
  <c r="D54" i="11"/>
  <c r="D55" i="11"/>
  <c r="E55" i="11" s="1"/>
  <c r="F55" i="11" s="1"/>
  <c r="G55" i="11" s="1"/>
  <c r="H55" i="11" s="1"/>
  <c r="I55" i="11" s="1"/>
  <c r="J55" i="11" s="1"/>
  <c r="K55" i="11" s="1"/>
  <c r="L55" i="11" s="1"/>
  <c r="M55" i="11" s="1"/>
  <c r="N55" i="11" s="1"/>
  <c r="O55" i="11" s="1"/>
  <c r="P55" i="11" s="1"/>
  <c r="Q55" i="11" s="1"/>
  <c r="R55" i="11" s="1"/>
  <c r="S55" i="11" s="1"/>
  <c r="T55" i="11" s="1"/>
  <c r="U55" i="11" s="1"/>
  <c r="V55" i="11" s="1"/>
  <c r="W55" i="11" s="1"/>
  <c r="X55" i="11" s="1"/>
  <c r="Y55" i="11" s="1"/>
  <c r="Z55" i="11" s="1"/>
  <c r="AA55" i="11" s="1"/>
  <c r="AB55" i="11" s="1"/>
  <c r="AC55" i="11" s="1"/>
  <c r="AD55" i="11" s="1"/>
  <c r="AE55" i="11" s="1"/>
  <c r="AF55" i="11" s="1"/>
  <c r="AG55" i="11" s="1"/>
  <c r="AH55" i="11" s="1"/>
  <c r="AI55" i="11" s="1"/>
  <c r="AJ55" i="11" s="1"/>
  <c r="AK55" i="11" s="1"/>
  <c r="AL55" i="11" s="1"/>
  <c r="AM55" i="11" s="1"/>
  <c r="AN55" i="11" s="1"/>
  <c r="AO55" i="11" s="1"/>
  <c r="AP55" i="11" s="1"/>
  <c r="AQ55" i="11" s="1"/>
  <c r="AR55" i="11" s="1"/>
  <c r="AS55" i="11" s="1"/>
  <c r="AT55" i="11" s="1"/>
  <c r="AU55" i="11" s="1"/>
  <c r="AV55" i="11" s="1"/>
  <c r="AW55" i="11" s="1"/>
  <c r="AX55" i="11" s="1"/>
  <c r="AY55" i="11" s="1"/>
  <c r="AZ55" i="11" s="1"/>
  <c r="BA55" i="11" s="1"/>
  <c r="BB55" i="11" s="1"/>
  <c r="BC55" i="11" s="1"/>
  <c r="BD55" i="11" s="1"/>
  <c r="BE55" i="11" s="1"/>
  <c r="BF55" i="11" s="1"/>
  <c r="BG55" i="11" s="1"/>
  <c r="BH55" i="11" s="1"/>
  <c r="BI55" i="11" s="1"/>
  <c r="BJ55" i="11" s="1"/>
  <c r="D56" i="11"/>
  <c r="E56" i="11" s="1"/>
  <c r="F56" i="11" s="1"/>
  <c r="G56" i="11" s="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AJ56" i="11" s="1"/>
  <c r="AK56" i="11" s="1"/>
  <c r="AL56" i="11" s="1"/>
  <c r="AM56" i="11" s="1"/>
  <c r="AN56" i="11" s="1"/>
  <c r="AO56" i="11" s="1"/>
  <c r="AP56" i="11" s="1"/>
  <c r="AQ56" i="11" s="1"/>
  <c r="AR56" i="11" s="1"/>
  <c r="AS56" i="11" s="1"/>
  <c r="AT56" i="11" s="1"/>
  <c r="AU56" i="11" s="1"/>
  <c r="AV56" i="11" s="1"/>
  <c r="AW56" i="11" s="1"/>
  <c r="AX56" i="11" s="1"/>
  <c r="AY56" i="11" s="1"/>
  <c r="AZ56" i="11" s="1"/>
  <c r="BA56" i="11" s="1"/>
  <c r="BB56" i="11" s="1"/>
  <c r="BC56" i="11" s="1"/>
  <c r="BD56" i="11" s="1"/>
  <c r="BE56" i="11" s="1"/>
  <c r="BF56" i="11" s="1"/>
  <c r="BG56" i="11" s="1"/>
  <c r="BH56" i="11" s="1"/>
  <c r="BI56" i="11" s="1"/>
  <c r="BJ56" i="11" s="1"/>
  <c r="D59" i="11"/>
  <c r="D60" i="11"/>
  <c r="E60" i="11"/>
  <c r="F60" i="11" s="1"/>
  <c r="G60" i="11" s="1"/>
  <c r="H60" i="11" s="1"/>
  <c r="I60" i="11" s="1"/>
  <c r="J60" i="11" s="1"/>
  <c r="K60" i="11" s="1"/>
  <c r="L60" i="11" s="1"/>
  <c r="M60" i="11" s="1"/>
  <c r="N60" i="11" s="1"/>
  <c r="O60" i="11" s="1"/>
  <c r="P60" i="11" s="1"/>
  <c r="Q60" i="11" s="1"/>
  <c r="R60" i="11" s="1"/>
  <c r="S60" i="11" s="1"/>
  <c r="T60" i="11" s="1"/>
  <c r="U60" i="11" s="1"/>
  <c r="V60" i="11" s="1"/>
  <c r="W60" i="11" s="1"/>
  <c r="X60" i="11" s="1"/>
  <c r="Y60" i="11" s="1"/>
  <c r="Z60" i="11" s="1"/>
  <c r="AA60" i="11" s="1"/>
  <c r="AB60" i="11" s="1"/>
  <c r="AC60" i="11" s="1"/>
  <c r="AD60" i="11" s="1"/>
  <c r="AE60" i="11" s="1"/>
  <c r="AF60" i="11" s="1"/>
  <c r="AG60" i="11" s="1"/>
  <c r="AH60" i="11" s="1"/>
  <c r="AI60" i="11" s="1"/>
  <c r="AJ60" i="11" s="1"/>
  <c r="AK60" i="11" s="1"/>
  <c r="AL60" i="11" s="1"/>
  <c r="AM60" i="11" s="1"/>
  <c r="AN60" i="11" s="1"/>
  <c r="AO60" i="11" s="1"/>
  <c r="AP60" i="11" s="1"/>
  <c r="AQ60" i="11" s="1"/>
  <c r="AR60" i="11" s="1"/>
  <c r="AS60" i="11" s="1"/>
  <c r="AT60" i="11" s="1"/>
  <c r="AU60" i="11" s="1"/>
  <c r="AV60" i="11" s="1"/>
  <c r="AW60" i="11" s="1"/>
  <c r="AX60" i="11" s="1"/>
  <c r="AY60" i="11" s="1"/>
  <c r="AZ60" i="11" s="1"/>
  <c r="BA60" i="11" s="1"/>
  <c r="BB60" i="11" s="1"/>
  <c r="BC60" i="11" s="1"/>
  <c r="BD60" i="11" s="1"/>
  <c r="BE60" i="11" s="1"/>
  <c r="BF60" i="11" s="1"/>
  <c r="BG60" i="11" s="1"/>
  <c r="BH60" i="11" s="1"/>
  <c r="BI60" i="11" s="1"/>
  <c r="BJ60" i="11" s="1"/>
  <c r="D62" i="11"/>
  <c r="E62" i="11"/>
  <c r="E61" i="11" s="1"/>
  <c r="D63" i="11"/>
  <c r="E63" i="11" s="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4" i="11"/>
  <c r="E64" i="11"/>
  <c r="F64" i="11" s="1"/>
  <c r="G64" i="11" s="1"/>
  <c r="H64" i="11" s="1"/>
  <c r="I64" i="11" s="1"/>
  <c r="J64" i="11" s="1"/>
  <c r="K64" i="11" s="1"/>
  <c r="L64" i="11" s="1"/>
  <c r="M64" i="11" s="1"/>
  <c r="N64" i="11" s="1"/>
  <c r="O64" i="11" s="1"/>
  <c r="P64" i="11" s="1"/>
  <c r="Q64" i="11" s="1"/>
  <c r="R64" i="11" s="1"/>
  <c r="S64" i="11" s="1"/>
  <c r="T64" i="11" s="1"/>
  <c r="U64" i="11" s="1"/>
  <c r="V64" i="11" s="1"/>
  <c r="W64" i="11" s="1"/>
  <c r="X64" i="11" s="1"/>
  <c r="Y64" i="11" s="1"/>
  <c r="Z64" i="11" s="1"/>
  <c r="AA64" i="11" s="1"/>
  <c r="AB64" i="11" s="1"/>
  <c r="AC64" i="11" s="1"/>
  <c r="AD64" i="11" s="1"/>
  <c r="AE64" i="11" s="1"/>
  <c r="AF64" i="11" s="1"/>
  <c r="AG64" i="11" s="1"/>
  <c r="AH64" i="11" s="1"/>
  <c r="AI64" i="11" s="1"/>
  <c r="AJ64" i="11" s="1"/>
  <c r="AK64" i="11" s="1"/>
  <c r="AL64" i="11" s="1"/>
  <c r="AM64" i="11" s="1"/>
  <c r="AN64" i="11" s="1"/>
  <c r="AO64" i="11" s="1"/>
  <c r="AP64" i="11" s="1"/>
  <c r="AQ64" i="11" s="1"/>
  <c r="AR64" i="11" s="1"/>
  <c r="AS64" i="11" s="1"/>
  <c r="AT64" i="11" s="1"/>
  <c r="AU64" i="11" s="1"/>
  <c r="AV64" i="11" s="1"/>
  <c r="AW64" i="11" s="1"/>
  <c r="AX64" i="11" s="1"/>
  <c r="AY64" i="11" s="1"/>
  <c r="AZ64" i="11" s="1"/>
  <c r="BA64" i="11" s="1"/>
  <c r="BB64" i="11" s="1"/>
  <c r="BC64" i="11" s="1"/>
  <c r="BD64" i="11" s="1"/>
  <c r="BE64" i="11" s="1"/>
  <c r="BF64" i="11" s="1"/>
  <c r="BG64" i="11" s="1"/>
  <c r="BH64" i="11" s="1"/>
  <c r="BI64" i="11" s="1"/>
  <c r="BJ64" i="11" s="1"/>
  <c r="H66" i="11"/>
  <c r="X66" i="11"/>
  <c r="AB66" i="11"/>
  <c r="E2" i="14"/>
  <c r="G2" i="14"/>
  <c r="I2" i="14"/>
  <c r="K2" i="14"/>
  <c r="M2" i="14"/>
  <c r="O2" i="14"/>
  <c r="Q2" i="14"/>
  <c r="S2" i="14"/>
  <c r="U2" i="14"/>
  <c r="W2" i="14"/>
  <c r="Y2" i="14"/>
  <c r="D31" i="15"/>
  <c r="E5" i="14" s="1"/>
  <c r="D30" i="15"/>
  <c r="E12" i="13" s="1"/>
  <c r="E22" i="13" s="1"/>
  <c r="E24" i="13" s="1"/>
  <c r="C30" i="15"/>
  <c r="BI20" i="15"/>
  <c r="BG20" i="15"/>
  <c r="BD20" i="15"/>
  <c r="AS20" i="15"/>
  <c r="AK20" i="15"/>
  <c r="AI20" i="15"/>
  <c r="AC20" i="15"/>
  <c r="X20" i="15"/>
  <c r="M20" i="15"/>
  <c r="E20" i="15"/>
  <c r="C20" i="15"/>
  <c r="C14" i="15"/>
  <c r="BJ10" i="15"/>
  <c r="BJ20" i="15" s="1"/>
  <c r="BI10" i="15"/>
  <c r="BH10" i="15"/>
  <c r="BH20" i="15" s="1"/>
  <c r="BG10" i="15"/>
  <c r="BF10" i="15"/>
  <c r="BF20" i="15" s="1"/>
  <c r="BE10" i="15"/>
  <c r="BE20" i="15" s="1"/>
  <c r="BD10" i="15"/>
  <c r="BC10" i="15"/>
  <c r="BC20" i="15" s="1"/>
  <c r="BB10" i="15"/>
  <c r="BB20" i="15" s="1"/>
  <c r="BA10" i="15"/>
  <c r="BA20" i="15" s="1"/>
  <c r="AZ10" i="15"/>
  <c r="AZ20" i="15" s="1"/>
  <c r="AY10" i="15"/>
  <c r="AY20" i="15" s="1"/>
  <c r="AX10" i="15"/>
  <c r="AX20" i="15" s="1"/>
  <c r="AW10" i="15"/>
  <c r="AW20" i="15" s="1"/>
  <c r="AV10" i="15"/>
  <c r="AV20" i="15" s="1"/>
  <c r="AU10" i="15"/>
  <c r="AU20" i="15" s="1"/>
  <c r="AT10" i="15"/>
  <c r="AT20" i="15" s="1"/>
  <c r="AS10" i="15"/>
  <c r="AR10" i="15"/>
  <c r="AR20" i="15" s="1"/>
  <c r="AQ10" i="15"/>
  <c r="AQ20" i="15" s="1"/>
  <c r="AP10" i="15"/>
  <c r="AP20" i="15" s="1"/>
  <c r="AO10" i="15"/>
  <c r="AO20" i="15" s="1"/>
  <c r="AN10" i="15"/>
  <c r="AN20" i="15" s="1"/>
  <c r="AM10" i="15"/>
  <c r="AM20" i="15" s="1"/>
  <c r="AL10" i="15"/>
  <c r="AL20" i="15" s="1"/>
  <c r="AK10" i="15"/>
  <c r="AJ10" i="15"/>
  <c r="AJ20" i="15" s="1"/>
  <c r="AI10" i="15"/>
  <c r="AH10" i="15"/>
  <c r="AH20" i="15" s="1"/>
  <c r="AG10" i="15"/>
  <c r="AG20" i="15" s="1"/>
  <c r="AF10" i="15"/>
  <c r="AF20" i="15" s="1"/>
  <c r="AE10" i="15"/>
  <c r="AE20" i="15" s="1"/>
  <c r="AD10" i="15"/>
  <c r="AD20" i="15" s="1"/>
  <c r="AC10" i="15"/>
  <c r="AB10" i="15"/>
  <c r="AB20" i="15" s="1"/>
  <c r="AA10" i="15"/>
  <c r="AA20" i="15" s="1"/>
  <c r="Z10" i="15"/>
  <c r="Z20" i="15" s="1"/>
  <c r="Y10" i="15"/>
  <c r="Y20" i="15" s="1"/>
  <c r="X10" i="15"/>
  <c r="W10" i="15"/>
  <c r="W20" i="15" s="1"/>
  <c r="V10" i="15"/>
  <c r="V20" i="15" s="1"/>
  <c r="U10" i="15"/>
  <c r="U20" i="15" s="1"/>
  <c r="T10" i="15"/>
  <c r="T20" i="15" s="1"/>
  <c r="S10" i="15"/>
  <c r="S20" i="15" s="1"/>
  <c r="R10" i="15"/>
  <c r="R20" i="15" s="1"/>
  <c r="Q10" i="15"/>
  <c r="Q20" i="15" s="1"/>
  <c r="P10" i="15"/>
  <c r="P20" i="15" s="1"/>
  <c r="O10" i="15"/>
  <c r="O20" i="15" s="1"/>
  <c r="N10" i="15"/>
  <c r="N20" i="15" s="1"/>
  <c r="M10" i="15"/>
  <c r="L10" i="15"/>
  <c r="L20" i="15" s="1"/>
  <c r="K10" i="15"/>
  <c r="K20" i="15" s="1"/>
  <c r="J10" i="15"/>
  <c r="J20" i="15" s="1"/>
  <c r="I10" i="15"/>
  <c r="I20" i="15" s="1"/>
  <c r="H10" i="15"/>
  <c r="H20" i="15" s="1"/>
  <c r="G10" i="15"/>
  <c r="G20" i="15" s="1"/>
  <c r="F10" i="15"/>
  <c r="F20" i="15" s="1"/>
  <c r="E10" i="15"/>
  <c r="D10" i="15"/>
  <c r="D20" i="15" s="1"/>
  <c r="C10" i="15"/>
  <c r="BJ8" i="15"/>
  <c r="BJ11" i="15" s="1"/>
  <c r="BI8" i="15"/>
  <c r="BI11" i="15" s="1"/>
  <c r="BH8" i="15"/>
  <c r="BH11" i="15" s="1"/>
  <c r="BG8" i="15"/>
  <c r="BG11" i="15" s="1"/>
  <c r="BF8" i="15"/>
  <c r="BF11" i="15" s="1"/>
  <c r="BE8" i="15"/>
  <c r="BE11" i="15" s="1"/>
  <c r="BD8" i="15"/>
  <c r="BD11" i="15" s="1"/>
  <c r="BC8" i="15"/>
  <c r="BC11" i="15" s="1"/>
  <c r="BB8" i="15"/>
  <c r="BA8" i="15"/>
  <c r="BA11" i="15" s="1"/>
  <c r="AZ8" i="15"/>
  <c r="AZ11" i="15" s="1"/>
  <c r="AY8" i="15"/>
  <c r="AX8" i="15"/>
  <c r="AX11" i="15" s="1"/>
  <c r="AW8" i="15"/>
  <c r="AW11" i="15" s="1"/>
  <c r="AV8" i="15"/>
  <c r="AU8" i="15"/>
  <c r="AU11" i="15" s="1"/>
  <c r="AT8" i="15"/>
  <c r="AS8" i="15"/>
  <c r="AS11" i="15" s="1"/>
  <c r="AR8" i="15"/>
  <c r="AR11" i="15" s="1"/>
  <c r="AQ8" i="15"/>
  <c r="AQ11" i="15" s="1"/>
  <c r="AP8" i="15"/>
  <c r="AO8" i="15"/>
  <c r="AO11" i="15" s="1"/>
  <c r="AN8" i="15"/>
  <c r="AN11" i="15" s="1"/>
  <c r="AM8" i="15"/>
  <c r="AM11" i="15" s="1"/>
  <c r="AL8" i="15"/>
  <c r="AL11" i="15" s="1"/>
  <c r="AK8" i="15"/>
  <c r="AK11" i="15" s="1"/>
  <c r="AJ8" i="15"/>
  <c r="AI8" i="15"/>
  <c r="AI11" i="15" s="1"/>
  <c r="AH8" i="15"/>
  <c r="AH11" i="15" s="1"/>
  <c r="AG8" i="15"/>
  <c r="AG11" i="15" s="1"/>
  <c r="AF8" i="15"/>
  <c r="AF11" i="15" s="1"/>
  <c r="AE8" i="15"/>
  <c r="AE11" i="15" s="1"/>
  <c r="AD8" i="15"/>
  <c r="AC8" i="15"/>
  <c r="AC11" i="15" s="1"/>
  <c r="AB8" i="15"/>
  <c r="AB11" i="15" s="1"/>
  <c r="AA8" i="15"/>
  <c r="Z8" i="15"/>
  <c r="Z11" i="15" s="1"/>
  <c r="Y8" i="15"/>
  <c r="Y11" i="15" s="1"/>
  <c r="X8" i="15"/>
  <c r="W8" i="15"/>
  <c r="W11" i="15" s="1"/>
  <c r="V8" i="15"/>
  <c r="V11" i="15" s="1"/>
  <c r="U8" i="15"/>
  <c r="T8" i="15"/>
  <c r="T11" i="15" s="1"/>
  <c r="S8" i="15"/>
  <c r="S11" i="15" s="1"/>
  <c r="R8" i="15"/>
  <c r="Q8" i="15"/>
  <c r="Q11" i="15" s="1"/>
  <c r="P8" i="15"/>
  <c r="P11" i="15" s="1"/>
  <c r="O8" i="15"/>
  <c r="O11" i="15" s="1"/>
  <c r="N8" i="15"/>
  <c r="N11" i="15" s="1"/>
  <c r="M8" i="15"/>
  <c r="M11" i="15" s="1"/>
  <c r="L8" i="15"/>
  <c r="L11" i="15" s="1"/>
  <c r="K8" i="15"/>
  <c r="K11" i="15" s="1"/>
  <c r="J8" i="15"/>
  <c r="J11" i="15" s="1"/>
  <c r="I8" i="15"/>
  <c r="I11" i="15" s="1"/>
  <c r="H8" i="15"/>
  <c r="H11" i="15" s="1"/>
  <c r="G8" i="15"/>
  <c r="G11" i="15" s="1"/>
  <c r="F8" i="15"/>
  <c r="E8" i="15"/>
  <c r="E11" i="15" s="1"/>
  <c r="D8" i="15"/>
  <c r="D11" i="15" s="1"/>
  <c r="C8" i="15"/>
  <c r="E4" i="14" l="1"/>
  <c r="C31" i="15"/>
  <c r="E31" i="15"/>
  <c r="C11" i="15"/>
  <c r="C13" i="15" s="1"/>
  <c r="D17" i="15" s="1"/>
  <c r="F31" i="15"/>
  <c r="Z13" i="12"/>
  <c r="Z46" i="12" s="1"/>
  <c r="Z54" i="12" s="1"/>
  <c r="Z66" i="12" s="1"/>
  <c r="Z70" i="12" s="1"/>
  <c r="AA66" i="11" s="1"/>
  <c r="V13" i="12"/>
  <c r="V46" i="12" s="1"/>
  <c r="V54" i="12" s="1"/>
  <c r="V66" i="12" s="1"/>
  <c r="V70" i="12" s="1"/>
  <c r="W66" i="11" s="1"/>
  <c r="R13" i="12"/>
  <c r="R46" i="12" s="1"/>
  <c r="R54" i="12" s="1"/>
  <c r="R66" i="12" s="1"/>
  <c r="R70" i="12" s="1"/>
  <c r="S66" i="11" s="1"/>
  <c r="N13" i="12"/>
  <c r="N46" i="12" s="1"/>
  <c r="N54" i="12" s="1"/>
  <c r="N66" i="12" s="1"/>
  <c r="N70" i="12" s="1"/>
  <c r="O66" i="11" s="1"/>
  <c r="J13" i="12"/>
  <c r="J46" i="12" s="1"/>
  <c r="J54" i="12" s="1"/>
  <c r="J66" i="12" s="1"/>
  <c r="J70" i="12" s="1"/>
  <c r="K66" i="11" s="1"/>
  <c r="F13" i="12"/>
  <c r="F46" i="12" s="1"/>
  <c r="F54" i="12" s="1"/>
  <c r="F66" i="12" s="1"/>
  <c r="F70" i="12" s="1"/>
  <c r="G66" i="11" s="1"/>
  <c r="D61" i="11"/>
  <c r="E59" i="11"/>
  <c r="D53" i="11"/>
  <c r="E54" i="11"/>
  <c r="E30" i="11"/>
  <c r="D29" i="11"/>
  <c r="D28" i="11" s="1"/>
  <c r="F62" i="11"/>
  <c r="D44" i="11"/>
  <c r="E45" i="11"/>
  <c r="E12" i="11"/>
  <c r="F12" i="11" s="1"/>
  <c r="G12" i="11" s="1"/>
  <c r="H12" i="11" s="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AK12" i="11" s="1"/>
  <c r="AL12" i="11" s="1"/>
  <c r="AM12" i="11" s="1"/>
  <c r="AN12" i="11" s="1"/>
  <c r="AO12" i="11" s="1"/>
  <c r="AP12" i="11" s="1"/>
  <c r="AQ12" i="11" s="1"/>
  <c r="AR12" i="11" s="1"/>
  <c r="AS12" i="11" s="1"/>
  <c r="AT12" i="11" s="1"/>
  <c r="AU12" i="11" s="1"/>
  <c r="AV12" i="11" s="1"/>
  <c r="AW12" i="11" s="1"/>
  <c r="AX12" i="11" s="1"/>
  <c r="AY12" i="11" s="1"/>
  <c r="AZ12" i="11" s="1"/>
  <c r="BA12" i="11" s="1"/>
  <c r="BB12" i="11" s="1"/>
  <c r="BC12" i="11" s="1"/>
  <c r="BD12" i="11" s="1"/>
  <c r="BE12" i="11" s="1"/>
  <c r="BF12" i="11" s="1"/>
  <c r="BG12" i="11" s="1"/>
  <c r="BH12" i="11" s="1"/>
  <c r="BI12" i="11" s="1"/>
  <c r="BJ12" i="11" s="1"/>
  <c r="F20" i="11"/>
  <c r="G21" i="11"/>
  <c r="D23" i="11"/>
  <c r="D19" i="11" s="1"/>
  <c r="E24" i="11"/>
  <c r="E15" i="11"/>
  <c r="D14" i="11"/>
  <c r="F10" i="1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G8" i="11"/>
  <c r="W21" i="15"/>
  <c r="H21" i="15"/>
  <c r="T21" i="15"/>
  <c r="AF21" i="15"/>
  <c r="AR21" i="15"/>
  <c r="AU21" i="15"/>
  <c r="BD21" i="15"/>
  <c r="Q21" i="15"/>
  <c r="D12" i="15"/>
  <c r="D13" i="15" s="1"/>
  <c r="E17" i="15" s="1"/>
  <c r="E30" i="15" s="1"/>
  <c r="F12" i="13" s="1"/>
  <c r="F22" i="13" s="1"/>
  <c r="F24" i="13" s="1"/>
  <c r="F11" i="15"/>
  <c r="E21" i="15"/>
  <c r="N21" i="15"/>
  <c r="Z21" i="15"/>
  <c r="AL21" i="15"/>
  <c r="AX21" i="15"/>
  <c r="BJ21" i="15"/>
  <c r="AD11" i="15"/>
  <c r="AJ11" i="15"/>
  <c r="AT11" i="15"/>
  <c r="K21" i="15"/>
  <c r="AI21" i="15"/>
  <c r="BG21" i="15"/>
  <c r="U11" i="15"/>
  <c r="AP11" i="15"/>
  <c r="AV11" i="15"/>
  <c r="AO21" i="15"/>
  <c r="BB11" i="15"/>
  <c r="AC21" i="15"/>
  <c r="AA11" i="15"/>
  <c r="AY11" i="15"/>
  <c r="BA21" i="15"/>
  <c r="R11" i="15"/>
  <c r="X11" i="15"/>
  <c r="F4" i="14" l="1"/>
  <c r="F5" i="14"/>
  <c r="D4" i="14"/>
  <c r="C49" i="11" s="1"/>
  <c r="D49" i="11" s="1"/>
  <c r="D5" i="14"/>
  <c r="C11" i="11" s="1"/>
  <c r="D11" i="11" s="1"/>
  <c r="G5" i="14"/>
  <c r="G4" i="14"/>
  <c r="F61" i="11"/>
  <c r="G62" i="11"/>
  <c r="H8" i="11"/>
  <c r="E14" i="11"/>
  <c r="F15" i="11"/>
  <c r="H21" i="11"/>
  <c r="G20" i="11"/>
  <c r="E53" i="11"/>
  <c r="F54" i="11"/>
  <c r="F45" i="11"/>
  <c r="E44" i="11"/>
  <c r="E29" i="11"/>
  <c r="E28" i="11" s="1"/>
  <c r="F30" i="11"/>
  <c r="E23" i="11"/>
  <c r="E19" i="11" s="1"/>
  <c r="F24" i="11"/>
  <c r="F59" i="11"/>
  <c r="D14" i="15"/>
  <c r="E22" i="15"/>
  <c r="E23" i="15" s="1"/>
  <c r="G27" i="15" s="1"/>
  <c r="C8" i="11"/>
  <c r="C65" i="11"/>
  <c r="C64" i="11"/>
  <c r="C63" i="11"/>
  <c r="C62" i="11"/>
  <c r="C61" i="11" s="1"/>
  <c r="C60" i="11"/>
  <c r="C59" i="11"/>
  <c r="C56" i="11"/>
  <c r="C55" i="11"/>
  <c r="C54" i="11"/>
  <c r="C53" i="11"/>
  <c r="C51" i="11"/>
  <c r="C50" i="11"/>
  <c r="C48" i="11"/>
  <c r="C47" i="11"/>
  <c r="C46" i="11"/>
  <c r="C45" i="11"/>
  <c r="C44" i="11"/>
  <c r="C43" i="11" s="1"/>
  <c r="C38" i="11"/>
  <c r="C33" i="11"/>
  <c r="C32" i="11"/>
  <c r="C31" i="11"/>
  <c r="C29" i="11" s="1"/>
  <c r="C28" i="11" s="1"/>
  <c r="C30" i="11"/>
  <c r="C26" i="11"/>
  <c r="C25" i="11"/>
  <c r="C24" i="11"/>
  <c r="C23" i="11"/>
  <c r="C21" i="11"/>
  <c r="C20" i="11" s="1"/>
  <c r="C19" i="11" s="1"/>
  <c r="C16" i="11"/>
  <c r="C15" i="11"/>
  <c r="C14" i="11" s="1"/>
  <c r="C10" i="11"/>
  <c r="C7" i="11" s="1"/>
  <c r="C9" i="11"/>
  <c r="G31" i="15" l="1"/>
  <c r="I31" i="15"/>
  <c r="H31" i="15"/>
  <c r="E11" i="11"/>
  <c r="D7" i="11"/>
  <c r="E49" i="11"/>
  <c r="F49" i="11" s="1"/>
  <c r="E43" i="11"/>
  <c r="D43" i="11"/>
  <c r="G59" i="11"/>
  <c r="F23" i="11"/>
  <c r="F19" i="11" s="1"/>
  <c r="G24" i="11"/>
  <c r="F14" i="11"/>
  <c r="G15" i="11"/>
  <c r="G61" i="11"/>
  <c r="H62" i="11"/>
  <c r="G45" i="11"/>
  <c r="F44" i="11"/>
  <c r="F43" i="11" s="1"/>
  <c r="F29" i="11"/>
  <c r="F28" i="11" s="1"/>
  <c r="G30" i="11"/>
  <c r="I8" i="11"/>
  <c r="F53" i="11"/>
  <c r="G54" i="11"/>
  <c r="I21" i="11"/>
  <c r="H20" i="11"/>
  <c r="E12" i="15"/>
  <c r="E13" i="15" s="1"/>
  <c r="F17" i="15" s="1"/>
  <c r="F30" i="15" s="1"/>
  <c r="G12" i="13" s="1"/>
  <c r="G22" i="13" s="1"/>
  <c r="G24" i="13" s="1"/>
  <c r="E24" i="15"/>
  <c r="F24" i="15" s="1"/>
  <c r="G24" i="15" s="1"/>
  <c r="H4" i="14" l="1"/>
  <c r="H5" i="14"/>
  <c r="I5" i="14"/>
  <c r="I4" i="14"/>
  <c r="J4" i="14"/>
  <c r="J5" i="14"/>
  <c r="G49" i="11"/>
  <c r="F11" i="11"/>
  <c r="E7" i="11"/>
  <c r="I20" i="11"/>
  <c r="J21" i="11"/>
  <c r="J8" i="11"/>
  <c r="G44" i="11"/>
  <c r="G43" i="11" s="1"/>
  <c r="H45" i="11"/>
  <c r="G14" i="11"/>
  <c r="H15" i="11"/>
  <c r="H54" i="11"/>
  <c r="G53" i="11"/>
  <c r="H59" i="11"/>
  <c r="H61" i="11"/>
  <c r="I62" i="11"/>
  <c r="H24" i="11"/>
  <c r="G23" i="11"/>
  <c r="G19" i="11" s="1"/>
  <c r="G29" i="11"/>
  <c r="G28" i="11" s="1"/>
  <c r="H30" i="11"/>
  <c r="E14" i="15"/>
  <c r="H22" i="15"/>
  <c r="H23" i="15" s="1"/>
  <c r="J27" i="15" s="1"/>
  <c r="D22" i="13"/>
  <c r="D10" i="13"/>
  <c r="D2" i="14"/>
  <c r="H49" i="11" l="1"/>
  <c r="I49" i="11" s="1"/>
  <c r="J31" i="15"/>
  <c r="K31" i="15"/>
  <c r="L31" i="15"/>
  <c r="G11" i="11"/>
  <c r="F7" i="11"/>
  <c r="D24" i="13"/>
  <c r="C4" i="11" s="1"/>
  <c r="C41" i="11"/>
  <c r="H44" i="11"/>
  <c r="H43" i="11" s="1"/>
  <c r="I45" i="11"/>
  <c r="J20" i="11"/>
  <c r="K21" i="11"/>
  <c r="H29" i="11"/>
  <c r="H28" i="11" s="1"/>
  <c r="I30" i="11"/>
  <c r="H23" i="11"/>
  <c r="H19" i="11" s="1"/>
  <c r="I24" i="11"/>
  <c r="H53" i="11"/>
  <c r="I54" i="11"/>
  <c r="I61" i="11"/>
  <c r="J62" i="11"/>
  <c r="I59" i="11"/>
  <c r="H14" i="11"/>
  <c r="I15" i="11"/>
  <c r="K8" i="11"/>
  <c r="F12" i="15"/>
  <c r="F13" i="15" s="1"/>
  <c r="G17" i="15" s="1"/>
  <c r="G30" i="15" s="1"/>
  <c r="H12" i="13" s="1"/>
  <c r="H22" i="13" s="1"/>
  <c r="H24" i="13" s="1"/>
  <c r="F14" i="15"/>
  <c r="G12" i="15" s="1"/>
  <c r="G13" i="15" s="1"/>
  <c r="H17" i="15" s="1"/>
  <c r="H30" i="15" s="1"/>
  <c r="I12" i="13" s="1"/>
  <c r="I22" i="13" s="1"/>
  <c r="I24" i="13" s="1"/>
  <c r="H24" i="15"/>
  <c r="I24" i="15" s="1"/>
  <c r="J24" i="15" s="1"/>
  <c r="B64" i="12"/>
  <c r="B59" i="12"/>
  <c r="B52" i="12"/>
  <c r="B44" i="12"/>
  <c r="B40" i="12"/>
  <c r="B18" i="12"/>
  <c r="B11" i="12"/>
  <c r="B6" i="12"/>
  <c r="B13" i="12" s="1"/>
  <c r="B46" i="12" s="1"/>
  <c r="B54" i="12" s="1"/>
  <c r="B66" i="12" s="1"/>
  <c r="B70" i="12" s="1"/>
  <c r="C66" i="11" s="1"/>
  <c r="L4" i="14" l="1"/>
  <c r="L5" i="14"/>
  <c r="K5" i="14"/>
  <c r="K4" i="14"/>
  <c r="J49" i="11" s="1"/>
  <c r="K49" i="11" s="1"/>
  <c r="L49" i="11" s="1"/>
  <c r="H11" i="11"/>
  <c r="G7" i="11"/>
  <c r="M5" i="14"/>
  <c r="M4" i="14"/>
  <c r="D4" i="11"/>
  <c r="C36" i="11"/>
  <c r="D41" i="11"/>
  <c r="C40" i="11"/>
  <c r="D65" i="11"/>
  <c r="C58" i="11"/>
  <c r="L8" i="11"/>
  <c r="J59" i="11"/>
  <c r="I23" i="11"/>
  <c r="I19" i="11" s="1"/>
  <c r="J24" i="11"/>
  <c r="L21" i="11"/>
  <c r="K20" i="11"/>
  <c r="J15" i="11"/>
  <c r="I14" i="11"/>
  <c r="K62" i="11"/>
  <c r="J61" i="11"/>
  <c r="I53" i="11"/>
  <c r="J54" i="11"/>
  <c r="I29" i="11"/>
  <c r="I28" i="11" s="1"/>
  <c r="J30" i="11"/>
  <c r="I44" i="11"/>
  <c r="I43" i="11" s="1"/>
  <c r="J45" i="11"/>
  <c r="G14" i="15"/>
  <c r="H12" i="15"/>
  <c r="H13" i="15" s="1"/>
  <c r="I17" i="15" s="1"/>
  <c r="I30" i="15" s="1"/>
  <c r="J12" i="13" s="1"/>
  <c r="J22" i="13" s="1"/>
  <c r="J24" i="13" s="1"/>
  <c r="K22" i="15"/>
  <c r="K23" i="15" s="1"/>
  <c r="M27" i="15" s="1"/>
  <c r="B61" i="11"/>
  <c r="B53" i="11"/>
  <c r="B44" i="11"/>
  <c r="B43" i="11" s="1"/>
  <c r="B40" i="11"/>
  <c r="B29" i="11"/>
  <c r="B28" i="11" s="1"/>
  <c r="B23" i="11"/>
  <c r="B20" i="11"/>
  <c r="B19" i="11" s="1"/>
  <c r="B14" i="11"/>
  <c r="B7" i="11"/>
  <c r="Z25" i="15" l="1"/>
  <c r="Z27" i="15" s="1"/>
  <c r="P31" i="15"/>
  <c r="O31" i="15"/>
  <c r="N31" i="15"/>
  <c r="M31" i="15"/>
  <c r="I11" i="11"/>
  <c r="H7" i="11"/>
  <c r="E41" i="11"/>
  <c r="D40" i="11"/>
  <c r="C68" i="11"/>
  <c r="C72" i="11" s="1"/>
  <c r="E4" i="11"/>
  <c r="D36" i="11"/>
  <c r="D58" i="11"/>
  <c r="E65" i="11"/>
  <c r="K61" i="11"/>
  <c r="L62" i="11"/>
  <c r="J23" i="11"/>
  <c r="J19" i="11" s="1"/>
  <c r="K24" i="11"/>
  <c r="M8" i="11"/>
  <c r="K45" i="11"/>
  <c r="J44" i="11"/>
  <c r="J43" i="11" s="1"/>
  <c r="J53" i="11"/>
  <c r="K54" i="11"/>
  <c r="J14" i="11"/>
  <c r="K15" i="11"/>
  <c r="K59" i="11"/>
  <c r="K30" i="11"/>
  <c r="J29" i="11"/>
  <c r="J28" i="11" s="1"/>
  <c r="L20" i="11"/>
  <c r="M21" i="11"/>
  <c r="H14" i="15"/>
  <c r="K24" i="15"/>
  <c r="L24" i="15" s="1"/>
  <c r="M24" i="15" s="1"/>
  <c r="B36" i="11"/>
  <c r="B58" i="11"/>
  <c r="B68" i="11" s="1"/>
  <c r="P4" i="14" l="1"/>
  <c r="P5" i="14"/>
  <c r="J11" i="11"/>
  <c r="I7" i="11"/>
  <c r="N4" i="14"/>
  <c r="M49" i="11" s="1"/>
  <c r="N5" i="14"/>
  <c r="O5" i="14"/>
  <c r="O4" i="14"/>
  <c r="Q5" i="14"/>
  <c r="Q4" i="14"/>
  <c r="D68" i="11"/>
  <c r="D72" i="11" s="1"/>
  <c r="F4" i="11"/>
  <c r="E36" i="11"/>
  <c r="E40" i="11"/>
  <c r="F41" i="11"/>
  <c r="F65" i="11"/>
  <c r="E58" i="11"/>
  <c r="K29" i="11"/>
  <c r="K28" i="11" s="1"/>
  <c r="L30" i="11"/>
  <c r="K14" i="11"/>
  <c r="L15" i="11"/>
  <c r="K53" i="11"/>
  <c r="L54" i="11"/>
  <c r="L61" i="11"/>
  <c r="M62" i="11"/>
  <c r="N21" i="11"/>
  <c r="M20" i="11"/>
  <c r="L59" i="11"/>
  <c r="N8" i="11"/>
  <c r="L24" i="11"/>
  <c r="K23" i="11"/>
  <c r="K19" i="11" s="1"/>
  <c r="L45" i="11"/>
  <c r="K44" i="11"/>
  <c r="K43" i="11" s="1"/>
  <c r="N22" i="15"/>
  <c r="N23" i="15" s="1"/>
  <c r="Q27" i="15" s="1"/>
  <c r="N24" i="15"/>
  <c r="O24" i="15" s="1"/>
  <c r="P24" i="15" s="1"/>
  <c r="I12" i="15"/>
  <c r="I13" i="15" s="1"/>
  <c r="J17" i="15" s="1"/>
  <c r="J30" i="15" s="1"/>
  <c r="K12" i="13" s="1"/>
  <c r="K22" i="13" s="1"/>
  <c r="K24" i="13" s="1"/>
  <c r="R31" i="15" l="1"/>
  <c r="Q31" i="15"/>
  <c r="U31" i="15"/>
  <c r="T31" i="15"/>
  <c r="S31" i="15"/>
  <c r="K11" i="11"/>
  <c r="J7" i="11"/>
  <c r="N49" i="11"/>
  <c r="O49" i="11" s="1"/>
  <c r="P49" i="11" s="1"/>
  <c r="G4" i="11"/>
  <c r="F36" i="11"/>
  <c r="F40" i="11"/>
  <c r="G41" i="11"/>
  <c r="E68" i="11"/>
  <c r="E72" i="11" s="1"/>
  <c r="G65" i="11"/>
  <c r="F58" i="11"/>
  <c r="F68" i="11" s="1"/>
  <c r="L44" i="11"/>
  <c r="L43" i="11" s="1"/>
  <c r="M45" i="11"/>
  <c r="O8" i="11"/>
  <c r="L53" i="11"/>
  <c r="M54" i="11"/>
  <c r="M30" i="11"/>
  <c r="L29" i="11"/>
  <c r="L28" i="11" s="1"/>
  <c r="L23" i="11"/>
  <c r="L19" i="11" s="1"/>
  <c r="M24" i="11"/>
  <c r="N20" i="11"/>
  <c r="O21" i="11"/>
  <c r="M61" i="11"/>
  <c r="N62" i="11"/>
  <c r="M15" i="11"/>
  <c r="L14" i="11"/>
  <c r="M59" i="11"/>
  <c r="I14" i="15"/>
  <c r="Q22" i="15"/>
  <c r="Q23" i="15" s="1"/>
  <c r="S27" i="15" s="1"/>
  <c r="T4" i="14" l="1"/>
  <c r="T5" i="14"/>
  <c r="U5" i="14"/>
  <c r="U4" i="14"/>
  <c r="L11" i="11"/>
  <c r="K7" i="11"/>
  <c r="V4" i="14"/>
  <c r="V5" i="14"/>
  <c r="R4" i="14"/>
  <c r="Q49" i="11" s="1"/>
  <c r="R49" i="11" s="1"/>
  <c r="S49" i="11" s="1"/>
  <c r="T49" i="11" s="1"/>
  <c r="U49" i="11" s="1"/>
  <c r="R5" i="14"/>
  <c r="S5" i="14"/>
  <c r="S4" i="14"/>
  <c r="H4" i="11"/>
  <c r="G36" i="11"/>
  <c r="H41" i="11"/>
  <c r="G40" i="11"/>
  <c r="F72" i="11"/>
  <c r="H65" i="11"/>
  <c r="G58" i="11"/>
  <c r="M44" i="11"/>
  <c r="M43" i="11" s="1"/>
  <c r="N45" i="11"/>
  <c r="O20" i="11"/>
  <c r="P21" i="11"/>
  <c r="M14" i="11"/>
  <c r="N15" i="11"/>
  <c r="M29" i="11"/>
  <c r="M28" i="11" s="1"/>
  <c r="N30" i="11"/>
  <c r="P8" i="11"/>
  <c r="N59" i="11"/>
  <c r="N61" i="11"/>
  <c r="O62" i="11"/>
  <c r="M23" i="11"/>
  <c r="M19" i="11" s="1"/>
  <c r="N24" i="11"/>
  <c r="N54" i="11"/>
  <c r="M53" i="11"/>
  <c r="Q24" i="15"/>
  <c r="R24" i="15" s="1"/>
  <c r="S24" i="15" s="1"/>
  <c r="J12" i="15"/>
  <c r="J13" i="15" s="1"/>
  <c r="K17" i="15" s="1"/>
  <c r="K30" i="15" s="1"/>
  <c r="L12" i="13" s="1"/>
  <c r="L22" i="13" s="1"/>
  <c r="L24" i="13" s="1"/>
  <c r="M11" i="11" l="1"/>
  <c r="L7" i="11"/>
  <c r="G68" i="11"/>
  <c r="G72" i="11" s="1"/>
  <c r="H40" i="11"/>
  <c r="I41" i="11"/>
  <c r="I4" i="11"/>
  <c r="H36" i="11"/>
  <c r="I65" i="11"/>
  <c r="H58" i="11"/>
  <c r="O61" i="11"/>
  <c r="P62" i="11"/>
  <c r="Q8" i="11"/>
  <c r="N44" i="11"/>
  <c r="N43" i="11" s="1"/>
  <c r="O45" i="11"/>
  <c r="N53" i="11"/>
  <c r="O54" i="11"/>
  <c r="N23" i="11"/>
  <c r="N19" i="11" s="1"/>
  <c r="O24" i="11"/>
  <c r="O59" i="11"/>
  <c r="N29" i="11"/>
  <c r="N28" i="11" s="1"/>
  <c r="O30" i="11"/>
  <c r="P20" i="11"/>
  <c r="Q21" i="11"/>
  <c r="N14" i="11"/>
  <c r="O15" i="11"/>
  <c r="J14" i="15"/>
  <c r="T22" i="15"/>
  <c r="T23" i="15" s="1"/>
  <c r="V27" i="15" s="1"/>
  <c r="N11" i="11" l="1"/>
  <c r="M7" i="11"/>
  <c r="X31" i="15"/>
  <c r="W31" i="15"/>
  <c r="V31" i="15"/>
  <c r="J4" i="11"/>
  <c r="I36" i="11"/>
  <c r="H68" i="11"/>
  <c r="H72" i="11" s="1"/>
  <c r="I40" i="11"/>
  <c r="J41" i="11"/>
  <c r="J65" i="11"/>
  <c r="I58" i="11"/>
  <c r="P15" i="11"/>
  <c r="O14" i="11"/>
  <c r="R21" i="11"/>
  <c r="Q20" i="11"/>
  <c r="O44" i="11"/>
  <c r="O43" i="11" s="1"/>
  <c r="P45" i="11"/>
  <c r="P61" i="11"/>
  <c r="Q62" i="11"/>
  <c r="P59" i="11"/>
  <c r="O29" i="11"/>
  <c r="O28" i="11" s="1"/>
  <c r="P30" i="11"/>
  <c r="P24" i="11"/>
  <c r="O23" i="11"/>
  <c r="O19" i="11" s="1"/>
  <c r="O53" i="11"/>
  <c r="P54" i="11"/>
  <c r="R8" i="11"/>
  <c r="T24" i="15"/>
  <c r="U24" i="15" s="1"/>
  <c r="V24" i="15" s="1"/>
  <c r="K12" i="15"/>
  <c r="K13" i="15" s="1"/>
  <c r="L17" i="15" s="1"/>
  <c r="L30" i="15" s="1"/>
  <c r="M12" i="13" s="1"/>
  <c r="M22" i="13" s="1"/>
  <c r="M24" i="13" s="1"/>
  <c r="W5" i="14" l="1"/>
  <c r="W4" i="14"/>
  <c r="V49" i="11" s="1"/>
  <c r="W49" i="11" s="1"/>
  <c r="X4" i="14"/>
  <c r="X5" i="14"/>
  <c r="Y5" i="14"/>
  <c r="Y4" i="14"/>
  <c r="O11" i="11"/>
  <c r="N7" i="11"/>
  <c r="K4" i="11"/>
  <c r="J36" i="11"/>
  <c r="I68" i="11"/>
  <c r="I72" i="11" s="1"/>
  <c r="K41" i="11"/>
  <c r="J40" i="11"/>
  <c r="K65" i="11"/>
  <c r="J58" i="11"/>
  <c r="J68" i="11" s="1"/>
  <c r="Q61" i="11"/>
  <c r="R62" i="11"/>
  <c r="S8" i="11"/>
  <c r="Q59" i="11"/>
  <c r="P14" i="11"/>
  <c r="Q15" i="11"/>
  <c r="P23" i="11"/>
  <c r="P19" i="11" s="1"/>
  <c r="Q24" i="11"/>
  <c r="P44" i="11"/>
  <c r="P43" i="11" s="1"/>
  <c r="Q45" i="11"/>
  <c r="P53" i="11"/>
  <c r="Q54" i="11"/>
  <c r="Q30" i="11"/>
  <c r="P29" i="11"/>
  <c r="P28" i="11" s="1"/>
  <c r="R20" i="11"/>
  <c r="S21" i="11"/>
  <c r="K14" i="15"/>
  <c r="L12" i="15"/>
  <c r="L13" i="15" s="1"/>
  <c r="M17" i="15" s="1"/>
  <c r="M30" i="15" s="1"/>
  <c r="N12" i="13" s="1"/>
  <c r="N22" i="13" s="1"/>
  <c r="N24" i="13" s="1"/>
  <c r="W22" i="15"/>
  <c r="W23" i="15" s="1"/>
  <c r="Y27" i="15" s="1"/>
  <c r="AL25" i="15" l="1"/>
  <c r="AL27" i="15" s="1"/>
  <c r="AA31" i="15"/>
  <c r="AB31" i="15"/>
  <c r="Y31" i="15"/>
  <c r="Z31" i="15"/>
  <c r="P11" i="11"/>
  <c r="O7" i="11"/>
  <c r="X49" i="11"/>
  <c r="J72" i="11"/>
  <c r="L41" i="11"/>
  <c r="K40" i="11"/>
  <c r="L4" i="11"/>
  <c r="K36" i="11"/>
  <c r="L65" i="11"/>
  <c r="K58" i="11"/>
  <c r="K68" i="11" s="1"/>
  <c r="T21" i="11"/>
  <c r="S20" i="11"/>
  <c r="Q53" i="11"/>
  <c r="R54" i="11"/>
  <c r="R15" i="11"/>
  <c r="Q14" i="11"/>
  <c r="R59" i="11"/>
  <c r="S62" i="11"/>
  <c r="R61" i="11"/>
  <c r="Q23" i="11"/>
  <c r="Q19" i="11" s="1"/>
  <c r="R24" i="11"/>
  <c r="T8" i="11"/>
  <c r="Q29" i="11"/>
  <c r="Q28" i="11" s="1"/>
  <c r="R30" i="11"/>
  <c r="R45" i="11"/>
  <c r="Q44" i="11"/>
  <c r="Q43" i="11" s="1"/>
  <c r="W24" i="15"/>
  <c r="X24" i="15" s="1"/>
  <c r="Y24" i="15" s="1"/>
  <c r="Z22" i="15" s="1"/>
  <c r="Z23" i="15" s="1"/>
  <c r="AC26" i="15" s="1"/>
  <c r="AC27" i="15" s="1"/>
  <c r="L14" i="15"/>
  <c r="M12" i="15" s="1"/>
  <c r="M13" i="15" s="1"/>
  <c r="N17" i="15" s="1"/>
  <c r="Q11" i="11" l="1"/>
  <c r="P7" i="11"/>
  <c r="AB4" i="14"/>
  <c r="AB5" i="14"/>
  <c r="AD31" i="15"/>
  <c r="AC31" i="15"/>
  <c r="AA5" i="14"/>
  <c r="AA4" i="14"/>
  <c r="Z4" i="14"/>
  <c r="Y49" i="11" s="1"/>
  <c r="Z49" i="11" s="1"/>
  <c r="AA49" i="11" s="1"/>
  <c r="AB49" i="11" s="1"/>
  <c r="Z5" i="14"/>
  <c r="AC5" i="14"/>
  <c r="AC4" i="14"/>
  <c r="M4" i="11"/>
  <c r="L36" i="11"/>
  <c r="M41" i="11"/>
  <c r="L40" i="11"/>
  <c r="K72" i="11"/>
  <c r="M65" i="11"/>
  <c r="L58" i="11"/>
  <c r="R44" i="11"/>
  <c r="R43" i="11" s="1"/>
  <c r="S45" i="11"/>
  <c r="S30" i="11"/>
  <c r="R29" i="11"/>
  <c r="R28" i="11" s="1"/>
  <c r="S61" i="11"/>
  <c r="T62" i="11"/>
  <c r="R14" i="11"/>
  <c r="S15" i="11"/>
  <c r="T20" i="11"/>
  <c r="U21" i="11"/>
  <c r="S54" i="11"/>
  <c r="R53" i="11"/>
  <c r="U8" i="11"/>
  <c r="R23" i="11"/>
  <c r="R19" i="11" s="1"/>
  <c r="S24" i="11"/>
  <c r="S59" i="11"/>
  <c r="Z15" i="15"/>
  <c r="N30" i="15"/>
  <c r="O12" i="13" s="1"/>
  <c r="O22" i="13" s="1"/>
  <c r="O24" i="13" s="1"/>
  <c r="Z24" i="15"/>
  <c r="AA24" i="15" s="1"/>
  <c r="AB24" i="15" s="1"/>
  <c r="AC22" i="15" s="1"/>
  <c r="AC23" i="15" s="1"/>
  <c r="AE27" i="15" s="1"/>
  <c r="M14" i="15"/>
  <c r="AC49" i="11" l="1"/>
  <c r="AD5" i="14"/>
  <c r="AD4" i="14"/>
  <c r="AE5" i="14"/>
  <c r="AE4" i="14"/>
  <c r="R11" i="11"/>
  <c r="Q7" i="11"/>
  <c r="AE31" i="15"/>
  <c r="AG31" i="15"/>
  <c r="AF31" i="15"/>
  <c r="L68" i="11"/>
  <c r="L72" i="11" s="1"/>
  <c r="M40" i="11"/>
  <c r="N41" i="11"/>
  <c r="N4" i="11"/>
  <c r="M36" i="11"/>
  <c r="N65" i="11"/>
  <c r="M58" i="11"/>
  <c r="T59" i="11"/>
  <c r="V8" i="11"/>
  <c r="T45" i="11"/>
  <c r="S44" i="11"/>
  <c r="S43" i="11" s="1"/>
  <c r="T15" i="11"/>
  <c r="S14" i="11"/>
  <c r="S23" i="11"/>
  <c r="S19" i="11" s="1"/>
  <c r="T24" i="11"/>
  <c r="S29" i="11"/>
  <c r="S28" i="11" s="1"/>
  <c r="T30" i="11"/>
  <c r="S53" i="11"/>
  <c r="T54" i="11"/>
  <c r="V21" i="11"/>
  <c r="U20" i="11"/>
  <c r="T61" i="11"/>
  <c r="U62" i="11"/>
  <c r="AC24" i="15"/>
  <c r="AD24" i="15" s="1"/>
  <c r="AE24" i="15" s="1"/>
  <c r="AF22" i="15"/>
  <c r="AF23" i="15" s="1"/>
  <c r="AH27" i="15" s="1"/>
  <c r="N12" i="15"/>
  <c r="N13" i="15" s="1"/>
  <c r="O17" i="15" s="1"/>
  <c r="O30" i="15" s="1"/>
  <c r="P12" i="13" s="1"/>
  <c r="P22" i="13" s="1"/>
  <c r="P24" i="13" s="1"/>
  <c r="AG5" i="14" l="1"/>
  <c r="AG4" i="14"/>
  <c r="S11" i="11"/>
  <c r="R7" i="11"/>
  <c r="AJ31" i="15"/>
  <c r="AH31" i="15"/>
  <c r="AI31" i="15"/>
  <c r="AH5" i="14"/>
  <c r="AH4" i="14"/>
  <c r="AD49" i="11"/>
  <c r="AF5" i="14"/>
  <c r="AF4" i="14"/>
  <c r="M68" i="11"/>
  <c r="M72" i="11"/>
  <c r="N40" i="11"/>
  <c r="O41" i="11"/>
  <c r="O4" i="11"/>
  <c r="N36" i="11"/>
  <c r="O65" i="11"/>
  <c r="N58" i="11"/>
  <c r="V20" i="11"/>
  <c r="W21" i="11"/>
  <c r="U15" i="11"/>
  <c r="T14" i="11"/>
  <c r="U59" i="11"/>
  <c r="U61" i="11"/>
  <c r="V62" i="11"/>
  <c r="T53" i="11"/>
  <c r="U54" i="11"/>
  <c r="T23" i="11"/>
  <c r="T19" i="11" s="1"/>
  <c r="U24" i="11"/>
  <c r="T44" i="11"/>
  <c r="T43" i="11" s="1"/>
  <c r="U45" i="11"/>
  <c r="U30" i="11"/>
  <c r="T29" i="11"/>
  <c r="T28" i="11" s="1"/>
  <c r="W8" i="11"/>
  <c r="AF24" i="15"/>
  <c r="AG24" i="15" s="1"/>
  <c r="AH24" i="15" s="1"/>
  <c r="AI22" i="15" s="1"/>
  <c r="AI23" i="15" s="1"/>
  <c r="AK27" i="15" s="1"/>
  <c r="N14" i="15"/>
  <c r="O12" i="15" s="1"/>
  <c r="O13" i="15" s="1"/>
  <c r="P17" i="15" s="1"/>
  <c r="P30" i="15" s="1"/>
  <c r="Q12" i="13" s="1"/>
  <c r="Q22" i="13" s="1"/>
  <c r="Q24" i="13" s="1"/>
  <c r="AI5" i="14" l="1"/>
  <c r="AI4" i="14"/>
  <c r="AX25" i="15"/>
  <c r="AX27" i="15" s="1"/>
  <c r="AK31" i="15"/>
  <c r="AL31" i="15"/>
  <c r="AK5" i="14"/>
  <c r="AK4" i="14"/>
  <c r="AE49" i="11"/>
  <c r="AF49" i="11" s="1"/>
  <c r="AG49" i="11" s="1"/>
  <c r="AN31" i="15"/>
  <c r="N68" i="11"/>
  <c r="N72" i="11" s="1"/>
  <c r="AM31" i="15"/>
  <c r="AJ4" i="14"/>
  <c r="AJ5" i="14"/>
  <c r="T11" i="11"/>
  <c r="S7" i="11"/>
  <c r="P4" i="11"/>
  <c r="O36" i="11"/>
  <c r="P41" i="11"/>
  <c r="O40" i="11"/>
  <c r="P65" i="11"/>
  <c r="O58" i="11"/>
  <c r="U23" i="11"/>
  <c r="U19" i="11" s="1"/>
  <c r="V24" i="11"/>
  <c r="V61" i="11"/>
  <c r="W62" i="11"/>
  <c r="W20" i="11"/>
  <c r="X21" i="11"/>
  <c r="X8" i="11"/>
  <c r="U44" i="11"/>
  <c r="U43" i="11" s="1"/>
  <c r="V45" i="11"/>
  <c r="U53" i="11"/>
  <c r="V54" i="11"/>
  <c r="V59" i="11"/>
  <c r="U29" i="11"/>
  <c r="U28" i="11" s="1"/>
  <c r="V30" i="11"/>
  <c r="U14" i="11"/>
  <c r="V15" i="11"/>
  <c r="AI24" i="15"/>
  <c r="AJ24" i="15" s="1"/>
  <c r="AK24" i="15" s="1"/>
  <c r="AL22" i="15" s="1"/>
  <c r="AL23" i="15" s="1"/>
  <c r="AO26" i="15" s="1"/>
  <c r="AO27" i="15" s="1"/>
  <c r="O14" i="15"/>
  <c r="P12" i="15" s="1"/>
  <c r="P13" i="15" s="1"/>
  <c r="Q17" i="15" s="1"/>
  <c r="Q30" i="15" s="1"/>
  <c r="R12" i="13" s="1"/>
  <c r="R22" i="13" s="1"/>
  <c r="R24" i="13" s="1"/>
  <c r="U11" i="11" l="1"/>
  <c r="T7" i="11"/>
  <c r="AO5" i="14"/>
  <c r="AO4" i="14"/>
  <c r="AM5" i="14"/>
  <c r="AM4" i="14"/>
  <c r="AH49" i="11"/>
  <c r="AI49" i="11" s="1"/>
  <c r="AJ49" i="11" s="1"/>
  <c r="AL4" i="14"/>
  <c r="AL5" i="14"/>
  <c r="AO31" i="15"/>
  <c r="AP31" i="15"/>
  <c r="AN4" i="14"/>
  <c r="AN5" i="14"/>
  <c r="Q41" i="11"/>
  <c r="P40" i="11"/>
  <c r="Q4" i="11"/>
  <c r="P36" i="11"/>
  <c r="O68" i="11"/>
  <c r="O72" i="11" s="1"/>
  <c r="Q65" i="11"/>
  <c r="P58" i="11"/>
  <c r="W59" i="11"/>
  <c r="Y8" i="11"/>
  <c r="W24" i="11"/>
  <c r="V23" i="11"/>
  <c r="V19" i="11" s="1"/>
  <c r="V29" i="11"/>
  <c r="V28" i="11" s="1"/>
  <c r="W30" i="11"/>
  <c r="V53" i="11"/>
  <c r="W54" i="11"/>
  <c r="W45" i="11"/>
  <c r="V44" i="11"/>
  <c r="V43" i="11" s="1"/>
  <c r="Y21" i="11"/>
  <c r="X20" i="11"/>
  <c r="W61" i="11"/>
  <c r="X62" i="11"/>
  <c r="V14" i="11"/>
  <c r="W15" i="11"/>
  <c r="AL24" i="15"/>
  <c r="AM24" i="15" s="1"/>
  <c r="AN24" i="15" s="1"/>
  <c r="P14" i="15"/>
  <c r="AP4" i="14" l="1"/>
  <c r="AP5" i="14"/>
  <c r="V11" i="11"/>
  <c r="U7" i="11"/>
  <c r="P68" i="11"/>
  <c r="P72" i="11" s="1"/>
  <c r="AQ5" i="14"/>
  <c r="AQ4" i="14"/>
  <c r="AK49" i="11"/>
  <c r="AL49" i="11" s="1"/>
  <c r="AM49" i="11" s="1"/>
  <c r="AN49" i="11" s="1"/>
  <c r="Q40" i="11"/>
  <c r="R41" i="11"/>
  <c r="Q36" i="11"/>
  <c r="R65" i="11"/>
  <c r="Q58" i="11"/>
  <c r="X61" i="11"/>
  <c r="Y62" i="11"/>
  <c r="W29" i="11"/>
  <c r="W28" i="11" s="1"/>
  <c r="X30" i="11"/>
  <c r="W44" i="11"/>
  <c r="W43" i="11" s="1"/>
  <c r="X45" i="11"/>
  <c r="X59" i="11"/>
  <c r="W14" i="11"/>
  <c r="X15" i="11"/>
  <c r="X54" i="11"/>
  <c r="W53" i="11"/>
  <c r="Z8" i="11"/>
  <c r="Y20" i="11"/>
  <c r="Z21" i="11"/>
  <c r="W23" i="11"/>
  <c r="W19" i="11" s="1"/>
  <c r="X24" i="11"/>
  <c r="Q12" i="15"/>
  <c r="Q13" i="15" s="1"/>
  <c r="R17" i="15" s="1"/>
  <c r="R30" i="15" s="1"/>
  <c r="S12" i="13" s="1"/>
  <c r="S22" i="13" s="1"/>
  <c r="S24" i="13" s="1"/>
  <c r="R4" i="11" s="1"/>
  <c r="AO22" i="15"/>
  <c r="AO23" i="15" s="1"/>
  <c r="AQ27" i="15" s="1"/>
  <c r="AR31" i="15" l="1"/>
  <c r="AS31" i="15"/>
  <c r="AQ31" i="15"/>
  <c r="AO49" i="11"/>
  <c r="AP49" i="11" s="1"/>
  <c r="W11" i="11"/>
  <c r="V7" i="11"/>
  <c r="Q68" i="11"/>
  <c r="Q72" i="11" s="1"/>
  <c r="R36" i="11"/>
  <c r="R40" i="11"/>
  <c r="S65" i="11"/>
  <c r="R58" i="11"/>
  <c r="X23" i="11"/>
  <c r="X19" i="11" s="1"/>
  <c r="Y24" i="11"/>
  <c r="AA8" i="11"/>
  <c r="Y61" i="11"/>
  <c r="Z62" i="11"/>
  <c r="Y15" i="11"/>
  <c r="X14" i="11"/>
  <c r="Z20" i="11"/>
  <c r="AA21" i="11"/>
  <c r="X29" i="11"/>
  <c r="X28" i="11" s="1"/>
  <c r="Y30" i="11"/>
  <c r="X53" i="11"/>
  <c r="Y54" i="11"/>
  <c r="Y59" i="11"/>
  <c r="X44" i="11"/>
  <c r="X43" i="11" s="1"/>
  <c r="Y45" i="11"/>
  <c r="AO24" i="15"/>
  <c r="AP24" i="15" s="1"/>
  <c r="AQ24" i="15" s="1"/>
  <c r="AR22" i="15" s="1"/>
  <c r="AR23" i="15" s="1"/>
  <c r="AT27" i="15" s="1"/>
  <c r="Q14" i="15"/>
  <c r="AU31" i="15" l="1"/>
  <c r="AT31" i="15"/>
  <c r="AV31" i="15"/>
  <c r="AZ31" i="15"/>
  <c r="AT4" i="14"/>
  <c r="AT5" i="14"/>
  <c r="AS5" i="14"/>
  <c r="AS4" i="14"/>
  <c r="X11" i="11"/>
  <c r="W7" i="11"/>
  <c r="AR4" i="14"/>
  <c r="AQ49" i="11" s="1"/>
  <c r="AR49" i="11" s="1"/>
  <c r="AS49" i="11" s="1"/>
  <c r="AR5" i="14"/>
  <c r="R68" i="11"/>
  <c r="R72" i="11" s="1"/>
  <c r="T65" i="11"/>
  <c r="S58" i="11"/>
  <c r="Y29" i="11"/>
  <c r="Y28" i="11" s="1"/>
  <c r="Z30" i="11"/>
  <c r="AA62" i="11"/>
  <c r="Z61" i="11"/>
  <c r="Z24" i="11"/>
  <c r="Y23" i="11"/>
  <c r="Y19" i="11" s="1"/>
  <c r="Z45" i="11"/>
  <c r="Y44" i="11"/>
  <c r="Y43" i="11" s="1"/>
  <c r="Y53" i="11"/>
  <c r="Z54" i="11"/>
  <c r="AA20" i="11"/>
  <c r="AB21" i="11"/>
  <c r="AB8" i="11"/>
  <c r="Z59" i="11"/>
  <c r="Z15" i="11"/>
  <c r="Y14" i="11"/>
  <c r="AR24" i="15"/>
  <c r="AS24" i="15" s="1"/>
  <c r="AT24" i="15" s="1"/>
  <c r="AU22" i="15"/>
  <c r="AU23" i="15" s="1"/>
  <c r="AW27" i="15" s="1"/>
  <c r="R12" i="15"/>
  <c r="R13" i="15" s="1"/>
  <c r="S17" i="15" s="1"/>
  <c r="S30" i="15" s="1"/>
  <c r="T12" i="13" s="1"/>
  <c r="T22" i="13" s="1"/>
  <c r="T24" i="13" s="1"/>
  <c r="AT49" i="11" l="1"/>
  <c r="AU49" i="11" s="1"/>
  <c r="S4" i="11"/>
  <c r="S41" i="11"/>
  <c r="BA5" i="14"/>
  <c r="BA4" i="14"/>
  <c r="AU5" i="14"/>
  <c r="AU4" i="14"/>
  <c r="BJ25" i="15"/>
  <c r="BJ27" i="15" s="1"/>
  <c r="AW31" i="15"/>
  <c r="AY31" i="15"/>
  <c r="AV4" i="14"/>
  <c r="AV5" i="14"/>
  <c r="AX31" i="15"/>
  <c r="Y11" i="11"/>
  <c r="X7" i="11"/>
  <c r="AW5" i="14"/>
  <c r="AW4" i="14"/>
  <c r="U65" i="11"/>
  <c r="T58" i="11"/>
  <c r="AA59" i="11"/>
  <c r="AC21" i="11"/>
  <c r="AB20" i="11"/>
  <c r="AA30" i="11"/>
  <c r="Z29" i="11"/>
  <c r="Z28" i="11" s="1"/>
  <c r="AA45" i="11"/>
  <c r="Z44" i="11"/>
  <c r="Z43" i="11" s="1"/>
  <c r="AA61" i="11"/>
  <c r="AB62" i="11"/>
  <c r="Z14" i="11"/>
  <c r="AA15" i="11"/>
  <c r="AC8" i="11"/>
  <c r="Z53" i="11"/>
  <c r="AA54" i="11"/>
  <c r="Z23" i="11"/>
  <c r="Z19" i="11" s="1"/>
  <c r="AA24" i="11"/>
  <c r="AU24" i="15"/>
  <c r="AV24" i="15" s="1"/>
  <c r="AW24" i="15" s="1"/>
  <c r="AX22" i="15" s="1"/>
  <c r="AX23" i="15" s="1"/>
  <c r="BA26" i="15" s="1"/>
  <c r="BA27" i="15" s="1"/>
  <c r="R14" i="15"/>
  <c r="BB31" i="15" l="1"/>
  <c r="BA31" i="15"/>
  <c r="Z11" i="11"/>
  <c r="Y7" i="11"/>
  <c r="AZ4" i="14"/>
  <c r="AZ5" i="14"/>
  <c r="S36" i="11"/>
  <c r="AY5" i="14"/>
  <c r="AY4" i="14"/>
  <c r="AX4" i="14"/>
  <c r="AX5" i="14"/>
  <c r="AV49" i="11"/>
  <c r="AW49" i="11" s="1"/>
  <c r="S40" i="11"/>
  <c r="S68" i="11" s="1"/>
  <c r="T41" i="11"/>
  <c r="V65" i="11"/>
  <c r="U58" i="11"/>
  <c r="AB59" i="11"/>
  <c r="AB24" i="11"/>
  <c r="AA23" i="11"/>
  <c r="AA19" i="11" s="1"/>
  <c r="AB45" i="11"/>
  <c r="AA44" i="11"/>
  <c r="AA43" i="11" s="1"/>
  <c r="AA29" i="11"/>
  <c r="AA28" i="11" s="1"/>
  <c r="AB30" i="11"/>
  <c r="AD8" i="11"/>
  <c r="AB61" i="11"/>
  <c r="AC62" i="11"/>
  <c r="AA53" i="11"/>
  <c r="AB54" i="11"/>
  <c r="AA14" i="11"/>
  <c r="AB15" i="11"/>
  <c r="AD21" i="11"/>
  <c r="AC20" i="11"/>
  <c r="AX24" i="15"/>
  <c r="AY24" i="15" s="1"/>
  <c r="AZ24" i="15" s="1"/>
  <c r="BA22" i="15"/>
  <c r="BA23" i="15" s="1"/>
  <c r="BC27" i="15" s="1"/>
  <c r="S12" i="15"/>
  <c r="S13" i="15" s="1"/>
  <c r="T17" i="15" s="1"/>
  <c r="T30" i="15" s="1"/>
  <c r="U12" i="13" s="1"/>
  <c r="U22" i="13" s="1"/>
  <c r="U24" i="13" s="1"/>
  <c r="T4" i="11" s="1"/>
  <c r="T36" i="11" l="1"/>
  <c r="BD31" i="15"/>
  <c r="BE31" i="15"/>
  <c r="BC31" i="15"/>
  <c r="BB4" i="14"/>
  <c r="BB5" i="14"/>
  <c r="AX49" i="11"/>
  <c r="AY49" i="11" s="1"/>
  <c r="AZ49" i="11" s="1"/>
  <c r="BA49" i="11" s="1"/>
  <c r="BB49" i="11" s="1"/>
  <c r="BC5" i="14"/>
  <c r="BC4" i="14"/>
  <c r="T40" i="11"/>
  <c r="T68" i="11" s="1"/>
  <c r="S72" i="11"/>
  <c r="AA11" i="11"/>
  <c r="Z7" i="11"/>
  <c r="W65" i="11"/>
  <c r="V58" i="11"/>
  <c r="AD20" i="11"/>
  <c r="AE21" i="11"/>
  <c r="AC61" i="11"/>
  <c r="AD62" i="11"/>
  <c r="AB44" i="11"/>
  <c r="AB43" i="11" s="1"/>
  <c r="AC45" i="11"/>
  <c r="AC59" i="11"/>
  <c r="AB14" i="11"/>
  <c r="AC15" i="11"/>
  <c r="AC30" i="11"/>
  <c r="AB29" i="11"/>
  <c r="AB28" i="11" s="1"/>
  <c r="AE8" i="11"/>
  <c r="AB23" i="11"/>
  <c r="AB19" i="11" s="1"/>
  <c r="AC24" i="11"/>
  <c r="AB53" i="11"/>
  <c r="AC54" i="11"/>
  <c r="BA24" i="15"/>
  <c r="BB24" i="15" s="1"/>
  <c r="BC24" i="15" s="1"/>
  <c r="BD22" i="15" s="1"/>
  <c r="BD23" i="15" s="1"/>
  <c r="BF27" i="15" s="1"/>
  <c r="S14" i="15"/>
  <c r="T12" i="15" s="1"/>
  <c r="T13" i="15" s="1"/>
  <c r="U17" i="15" s="1"/>
  <c r="U30" i="15" s="1"/>
  <c r="V12" i="13" s="1"/>
  <c r="V22" i="13" s="1"/>
  <c r="V24" i="13" s="1"/>
  <c r="U4" i="11" s="1"/>
  <c r="U36" i="11" l="1"/>
  <c r="BH31" i="15"/>
  <c r="BG31" i="15"/>
  <c r="BF31" i="15"/>
  <c r="U41" i="11"/>
  <c r="BD4" i="14"/>
  <c r="BC49" i="11" s="1"/>
  <c r="BD49" i="11" s="1"/>
  <c r="BE49" i="11" s="1"/>
  <c r="BD5" i="14"/>
  <c r="T72" i="11"/>
  <c r="BF4" i="14"/>
  <c r="BF5" i="14"/>
  <c r="AB11" i="11"/>
  <c r="AA7" i="11"/>
  <c r="BE4" i="14"/>
  <c r="BE5" i="14"/>
  <c r="X65" i="11"/>
  <c r="W58" i="11"/>
  <c r="AD54" i="11"/>
  <c r="AC53" i="11"/>
  <c r="AC14" i="11"/>
  <c r="AD15" i="11"/>
  <c r="AC44" i="11"/>
  <c r="AC43" i="11" s="1"/>
  <c r="AD45" i="11"/>
  <c r="AE20" i="11"/>
  <c r="AF21" i="11"/>
  <c r="AF8" i="11"/>
  <c r="AD59" i="11"/>
  <c r="AD61" i="11"/>
  <c r="AE62" i="11"/>
  <c r="AC23" i="11"/>
  <c r="AC19" i="11" s="1"/>
  <c r="AD24" i="11"/>
  <c r="AC29" i="11"/>
  <c r="AC28" i="11" s="1"/>
  <c r="AD30" i="11"/>
  <c r="BD24" i="15"/>
  <c r="BE24" i="15" s="1"/>
  <c r="BF24" i="15" s="1"/>
  <c r="BG22" i="15" s="1"/>
  <c r="BG23" i="15" s="1"/>
  <c r="BI27" i="15" s="1"/>
  <c r="T14" i="15"/>
  <c r="BF49" i="11" l="1"/>
  <c r="BG49" i="11" s="1"/>
  <c r="BH49" i="11" s="1"/>
  <c r="BI31" i="15"/>
  <c r="BJ31" i="15"/>
  <c r="AC11" i="11"/>
  <c r="AB7" i="11"/>
  <c r="BG4" i="14"/>
  <c r="BG5" i="14"/>
  <c r="BH4" i="14"/>
  <c r="BH5" i="14"/>
  <c r="U40" i="11"/>
  <c r="U68" i="11" s="1"/>
  <c r="U72" i="11" s="1"/>
  <c r="BI4" i="14"/>
  <c r="BI5" i="14"/>
  <c r="Y65" i="11"/>
  <c r="X58" i="11"/>
  <c r="AD29" i="11"/>
  <c r="AD28" i="11" s="1"/>
  <c r="AE30" i="11"/>
  <c r="AE61" i="11"/>
  <c r="AF62" i="11"/>
  <c r="AG21" i="11"/>
  <c r="AF20" i="11"/>
  <c r="AD14" i="11"/>
  <c r="AE15" i="11"/>
  <c r="AG8" i="11"/>
  <c r="AD53" i="11"/>
  <c r="AE54" i="11"/>
  <c r="AE24" i="11"/>
  <c r="AD23" i="11"/>
  <c r="AD19" i="11" s="1"/>
  <c r="AE59" i="11"/>
  <c r="AD44" i="11"/>
  <c r="AD43" i="11" s="1"/>
  <c r="AE45" i="11"/>
  <c r="BG24" i="15"/>
  <c r="BH24" i="15" s="1"/>
  <c r="BI24" i="15" s="1"/>
  <c r="BJ22" i="15" s="1"/>
  <c r="BJ23" i="15" s="1"/>
  <c r="U12" i="15"/>
  <c r="U13" i="15" s="1"/>
  <c r="V17" i="15" s="1"/>
  <c r="V30" i="15" s="1"/>
  <c r="W12" i="13" s="1"/>
  <c r="W22" i="13" s="1"/>
  <c r="W24" i="13" s="1"/>
  <c r="V4" i="11" s="1"/>
  <c r="V36" i="11" l="1"/>
  <c r="AD11" i="11"/>
  <c r="AC7" i="11"/>
  <c r="BK4" i="14"/>
  <c r="BK5" i="14"/>
  <c r="V41" i="11"/>
  <c r="BJ4" i="14"/>
  <c r="BI49" i="11" s="1"/>
  <c r="BJ49" i="11" s="1"/>
  <c r="BJ5" i="14"/>
  <c r="Z65" i="11"/>
  <c r="Y58" i="11"/>
  <c r="AE23" i="11"/>
  <c r="AE19" i="11" s="1"/>
  <c r="AF24" i="11"/>
  <c r="AE29" i="11"/>
  <c r="AE28" i="11" s="1"/>
  <c r="AF30" i="11"/>
  <c r="AF59" i="11"/>
  <c r="AE53" i="11"/>
  <c r="AF54" i="11"/>
  <c r="AH8" i="11"/>
  <c r="AG20" i="11"/>
  <c r="AH21" i="11"/>
  <c r="AF15" i="11"/>
  <c r="AE14" i="11"/>
  <c r="AF61" i="11"/>
  <c r="AG62" i="11"/>
  <c r="AF45" i="11"/>
  <c r="AE44" i="11"/>
  <c r="AE43" i="11" s="1"/>
  <c r="BJ24" i="15"/>
  <c r="U14" i="15"/>
  <c r="V40" i="11" l="1"/>
  <c r="V68" i="11" s="1"/>
  <c r="V72" i="11" s="1"/>
  <c r="AE11" i="11"/>
  <c r="AD7" i="11"/>
  <c r="V12" i="15"/>
  <c r="V13" i="15" s="1"/>
  <c r="W17" i="15" s="1"/>
  <c r="W30" i="15" s="1"/>
  <c r="X12" i="13" s="1"/>
  <c r="X22" i="13" s="1"/>
  <c r="X24" i="13" s="1"/>
  <c r="W4" i="11" s="1"/>
  <c r="AA65" i="11"/>
  <c r="Z58" i="11"/>
  <c r="AI8" i="11"/>
  <c r="AF23" i="11"/>
  <c r="AF19" i="11" s="1"/>
  <c r="AG24" i="11"/>
  <c r="AF44" i="11"/>
  <c r="AF43" i="11" s="1"/>
  <c r="AG45" i="11"/>
  <c r="AF14" i="11"/>
  <c r="AG15" i="11"/>
  <c r="AH20" i="11"/>
  <c r="AI21" i="11"/>
  <c r="AF53" i="11"/>
  <c r="AG54" i="11"/>
  <c r="AG30" i="11"/>
  <c r="AF29" i="11"/>
  <c r="AF28" i="11" s="1"/>
  <c r="AG61" i="11"/>
  <c r="AH62" i="11"/>
  <c r="AG59" i="11"/>
  <c r="W36" i="11" l="1"/>
  <c r="W41" i="11"/>
  <c r="V14" i="15"/>
  <c r="W12" i="15" s="1"/>
  <c r="W13" i="15" s="1"/>
  <c r="X17" i="15" s="1"/>
  <c r="X30" i="15" s="1"/>
  <c r="Y12" i="13" s="1"/>
  <c r="Y22" i="13" s="1"/>
  <c r="Y24" i="13" s="1"/>
  <c r="X4" i="11" s="1"/>
  <c r="AF11" i="11"/>
  <c r="AE7" i="11"/>
  <c r="AB65" i="11"/>
  <c r="AA58" i="11"/>
  <c r="AJ21" i="11"/>
  <c r="AI20" i="11"/>
  <c r="AH45" i="11"/>
  <c r="AG44" i="11"/>
  <c r="AG43" i="11" s="1"/>
  <c r="AG29" i="11"/>
  <c r="AG28" i="11" s="1"/>
  <c r="AH30" i="11"/>
  <c r="AH59" i="11"/>
  <c r="AI62" i="11"/>
  <c r="AH61" i="11"/>
  <c r="AG53" i="11"/>
  <c r="AH54" i="11"/>
  <c r="AH15" i="11"/>
  <c r="AG14" i="11"/>
  <c r="AH24" i="11"/>
  <c r="AG23" i="11"/>
  <c r="AG19" i="11" s="1"/>
  <c r="AJ8" i="11"/>
  <c r="Y4" i="11" l="1"/>
  <c r="X36" i="11"/>
  <c r="W14" i="15"/>
  <c r="X41" i="11"/>
  <c r="W40" i="11"/>
  <c r="W68" i="11" s="1"/>
  <c r="W72" i="11" s="1"/>
  <c r="AG11" i="11"/>
  <c r="AF7" i="11"/>
  <c r="AC65" i="11"/>
  <c r="AB58" i="11"/>
  <c r="AK8" i="11"/>
  <c r="AH44" i="11"/>
  <c r="AH43" i="11" s="1"/>
  <c r="AI45" i="11"/>
  <c r="AH14" i="11"/>
  <c r="AI15" i="11"/>
  <c r="AI61" i="11"/>
  <c r="AJ62" i="11"/>
  <c r="AI30" i="11"/>
  <c r="AH29" i="11"/>
  <c r="AH28" i="11" s="1"/>
  <c r="AI54" i="11"/>
  <c r="AH53" i="11"/>
  <c r="AJ20" i="11"/>
  <c r="AK21" i="11"/>
  <c r="AH23" i="11"/>
  <c r="AH19" i="11" s="1"/>
  <c r="AI24" i="11"/>
  <c r="AI59" i="11"/>
  <c r="X12" i="15"/>
  <c r="X13" i="15" s="1"/>
  <c r="Y17" i="15" s="1"/>
  <c r="Y30" i="15" s="1"/>
  <c r="Z12" i="13" s="1"/>
  <c r="Z22" i="13" s="1"/>
  <c r="Z24" i="13" s="1"/>
  <c r="X14" i="15"/>
  <c r="Y36" i="11" l="1"/>
  <c r="Y41" i="11"/>
  <c r="X40" i="11"/>
  <c r="X68" i="11" s="1"/>
  <c r="X72" i="11" s="1"/>
  <c r="AH11" i="11"/>
  <c r="AG7" i="11"/>
  <c r="AD65" i="11"/>
  <c r="AC58" i="11"/>
  <c r="AJ59" i="11"/>
  <c r="AK20" i="11"/>
  <c r="AL21" i="11"/>
  <c r="AI53" i="11"/>
  <c r="AJ54" i="11"/>
  <c r="AI14" i="11"/>
  <c r="AJ15" i="11"/>
  <c r="AL8" i="11"/>
  <c r="AI29" i="11"/>
  <c r="AI28" i="11" s="1"/>
  <c r="AJ30" i="11"/>
  <c r="AJ24" i="11"/>
  <c r="AI23" i="11"/>
  <c r="AI19" i="11" s="1"/>
  <c r="AJ61" i="11"/>
  <c r="AK62" i="11"/>
  <c r="AI44" i="11"/>
  <c r="AI43" i="11" s="1"/>
  <c r="AJ45" i="11"/>
  <c r="Y12" i="15"/>
  <c r="Y13" i="15" s="1"/>
  <c r="Z17" i="15" s="1"/>
  <c r="Y40" i="11" l="1"/>
  <c r="Y68" i="11" s="1"/>
  <c r="Y72" i="11" s="1"/>
  <c r="AI11" i="11"/>
  <c r="AH7" i="11"/>
  <c r="AE65" i="11"/>
  <c r="AD58" i="11"/>
  <c r="AM8" i="11"/>
  <c r="AJ53" i="11"/>
  <c r="AK54" i="11"/>
  <c r="AK59" i="11"/>
  <c r="AJ44" i="11"/>
  <c r="AJ43" i="11" s="1"/>
  <c r="AK45" i="11"/>
  <c r="AJ23" i="11"/>
  <c r="AJ19" i="11" s="1"/>
  <c r="AK24" i="11"/>
  <c r="AK15" i="11"/>
  <c r="AJ14" i="11"/>
  <c r="AL20" i="11"/>
  <c r="AM21" i="11"/>
  <c r="AK61" i="11"/>
  <c r="AL62" i="11"/>
  <c r="AK30" i="11"/>
  <c r="AJ29" i="11"/>
  <c r="AJ28" i="11" s="1"/>
  <c r="AL15" i="15"/>
  <c r="Z30" i="15"/>
  <c r="AA12" i="13" s="1"/>
  <c r="AA22" i="13" s="1"/>
  <c r="AA24" i="13" s="1"/>
  <c r="Z4" i="11" s="1"/>
  <c r="Y14" i="15"/>
  <c r="AJ11" i="11" l="1"/>
  <c r="AI7" i="11"/>
  <c r="AA4" i="11"/>
  <c r="Z36" i="11"/>
  <c r="Z41" i="11"/>
  <c r="AF65" i="11"/>
  <c r="AE58" i="11"/>
  <c r="AK14" i="11"/>
  <c r="AL15" i="11"/>
  <c r="AL59" i="11"/>
  <c r="AN21" i="11"/>
  <c r="AM20" i="11"/>
  <c r="AK23" i="11"/>
  <c r="AK19" i="11" s="1"/>
  <c r="AL24" i="11"/>
  <c r="AN8" i="11"/>
  <c r="AK29" i="11"/>
  <c r="AK28" i="11" s="1"/>
  <c r="AL30" i="11"/>
  <c r="AK44" i="11"/>
  <c r="AK43" i="11" s="1"/>
  <c r="AL45" i="11"/>
  <c r="AK53" i="11"/>
  <c r="AL54" i="11"/>
  <c r="AL61" i="11"/>
  <c r="AM62" i="11"/>
  <c r="Z12" i="15"/>
  <c r="Z13" i="15" s="1"/>
  <c r="AA16" i="15" s="1"/>
  <c r="AA17" i="15" s="1"/>
  <c r="AA30" i="15" s="1"/>
  <c r="AB12" i="13" s="1"/>
  <c r="AB22" i="13" s="1"/>
  <c r="AB24" i="13" s="1"/>
  <c r="Z14" i="15"/>
  <c r="AA36" i="11" l="1"/>
  <c r="AA41" i="11"/>
  <c r="Z40" i="11"/>
  <c r="Z68" i="11" s="1"/>
  <c r="Z72" i="11" s="1"/>
  <c r="AK11" i="11"/>
  <c r="AJ7" i="11"/>
  <c r="AG65" i="11"/>
  <c r="AF58" i="11"/>
  <c r="AL29" i="11"/>
  <c r="AL28" i="11" s="1"/>
  <c r="AM30" i="11"/>
  <c r="AM24" i="11"/>
  <c r="AL23" i="11"/>
  <c r="AL19" i="11" s="1"/>
  <c r="AM59" i="11"/>
  <c r="AL14" i="11"/>
  <c r="AM15" i="11"/>
  <c r="AM61" i="11"/>
  <c r="AN62" i="11"/>
  <c r="AM45" i="11"/>
  <c r="AL44" i="11"/>
  <c r="AL43" i="11" s="1"/>
  <c r="AO8" i="11"/>
  <c r="AL53" i="11"/>
  <c r="AM54" i="11"/>
  <c r="AO21" i="11"/>
  <c r="AN20" i="11"/>
  <c r="AA12" i="15"/>
  <c r="AA13" i="15" s="1"/>
  <c r="AB17" i="15" s="1"/>
  <c r="AB30" i="15" s="1"/>
  <c r="AC12" i="13" s="1"/>
  <c r="AC22" i="13" s="1"/>
  <c r="AC24" i="13" s="1"/>
  <c r="AB4" i="11" s="1"/>
  <c r="AA14" i="15"/>
  <c r="AB36" i="11" l="1"/>
  <c r="AB41" i="11"/>
  <c r="AA40" i="11"/>
  <c r="AA68" i="11" s="1"/>
  <c r="AA72" i="11" s="1"/>
  <c r="AL11" i="11"/>
  <c r="AK7" i="11"/>
  <c r="AH65" i="11"/>
  <c r="AG58" i="11"/>
  <c r="AN54" i="11"/>
  <c r="AM53" i="11"/>
  <c r="AN61" i="11"/>
  <c r="AO62" i="11"/>
  <c r="AN30" i="11"/>
  <c r="AM29" i="11"/>
  <c r="AM28" i="11" s="1"/>
  <c r="AN59" i="11"/>
  <c r="AN15" i="11"/>
  <c r="AM14" i="11"/>
  <c r="AO20" i="11"/>
  <c r="AP21" i="11"/>
  <c r="AP8" i="11"/>
  <c r="AM44" i="11"/>
  <c r="AM43" i="11" s="1"/>
  <c r="AN45" i="11"/>
  <c r="AM23" i="11"/>
  <c r="AM19" i="11" s="1"/>
  <c r="AN24" i="11"/>
  <c r="AB12" i="15"/>
  <c r="AB13" i="15" s="1"/>
  <c r="AC17" i="15" s="1"/>
  <c r="AC30" i="15" s="1"/>
  <c r="AD12" i="13" s="1"/>
  <c r="AD22" i="13" s="1"/>
  <c r="AD24" i="13" s="1"/>
  <c r="AC4" i="11" s="1"/>
  <c r="AB14" i="15"/>
  <c r="AC36" i="11" l="1"/>
  <c r="AC41" i="11"/>
  <c r="AB40" i="11"/>
  <c r="AB68" i="11" s="1"/>
  <c r="AB72" i="11" s="1"/>
  <c r="AM11" i="11"/>
  <c r="AL7" i="11"/>
  <c r="AI65" i="11"/>
  <c r="AH58" i="11"/>
  <c r="AO59" i="11"/>
  <c r="AN23" i="11"/>
  <c r="AN19" i="11" s="1"/>
  <c r="AO24" i="11"/>
  <c r="AQ8" i="11"/>
  <c r="AN29" i="11"/>
  <c r="AN28" i="11" s="1"/>
  <c r="AO30" i="11"/>
  <c r="AN53" i="11"/>
  <c r="AO54" i="11"/>
  <c r="AO15" i="11"/>
  <c r="AN14" i="11"/>
  <c r="AO61" i="11"/>
  <c r="AP62" i="11"/>
  <c r="AN44" i="11"/>
  <c r="AN43" i="11" s="1"/>
  <c r="AO45" i="11"/>
  <c r="AP20" i="11"/>
  <c r="AQ21" i="11"/>
  <c r="AC12" i="15"/>
  <c r="AC13" i="15" s="1"/>
  <c r="AD17" i="15" s="1"/>
  <c r="AD30" i="15" s="1"/>
  <c r="AE12" i="13" s="1"/>
  <c r="AE22" i="13" s="1"/>
  <c r="AE24" i="13" s="1"/>
  <c r="AD4" i="11" s="1"/>
  <c r="AD36" i="11" l="1"/>
  <c r="AC40" i="11"/>
  <c r="AC68" i="11" s="1"/>
  <c r="AC72" i="11" s="1"/>
  <c r="AD41" i="11"/>
  <c r="AN11" i="11"/>
  <c r="AM7" i="11"/>
  <c r="AJ65" i="11"/>
  <c r="AI58" i="11"/>
  <c r="AR21" i="11"/>
  <c r="AQ20" i="11"/>
  <c r="AQ62" i="11"/>
  <c r="AP61" i="11"/>
  <c r="AP30" i="11"/>
  <c r="AO29" i="11"/>
  <c r="AO28" i="11" s="1"/>
  <c r="AP15" i="11"/>
  <c r="AO14" i="11"/>
  <c r="AP24" i="11"/>
  <c r="AO23" i="11"/>
  <c r="AO19" i="11" s="1"/>
  <c r="AP45" i="11"/>
  <c r="AO44" i="11"/>
  <c r="AO43" i="11" s="1"/>
  <c r="AO53" i="11"/>
  <c r="AP54" i="11"/>
  <c r="AR8" i="11"/>
  <c r="AP59" i="11"/>
  <c r="AC14" i="15"/>
  <c r="AD12" i="15"/>
  <c r="AD13" i="15" s="1"/>
  <c r="AE17" i="15" s="1"/>
  <c r="AE30" i="15" s="1"/>
  <c r="AF12" i="13" s="1"/>
  <c r="AF22" i="13" s="1"/>
  <c r="AF24" i="13" s="1"/>
  <c r="AE4" i="11" s="1"/>
  <c r="AE36" i="11" l="1"/>
  <c r="AD40" i="11"/>
  <c r="AD68" i="11" s="1"/>
  <c r="AD72" i="11" s="1"/>
  <c r="AE41" i="11"/>
  <c r="AO11" i="11"/>
  <c r="AN7" i="11"/>
  <c r="AK65" i="11"/>
  <c r="AJ58" i="11"/>
  <c r="AQ59" i="11"/>
  <c r="AP53" i="11"/>
  <c r="AQ54" i="11"/>
  <c r="AP44" i="11"/>
  <c r="AP43" i="11" s="1"/>
  <c r="AQ45" i="11"/>
  <c r="AP29" i="11"/>
  <c r="AP28" i="11" s="1"/>
  <c r="AQ30" i="11"/>
  <c r="AR20" i="11"/>
  <c r="AS21" i="11"/>
  <c r="AS8" i="11"/>
  <c r="AP14" i="11"/>
  <c r="AQ15" i="11"/>
  <c r="AP23" i="11"/>
  <c r="AP19" i="11" s="1"/>
  <c r="AQ24" i="11"/>
  <c r="AQ61" i="11"/>
  <c r="AR62" i="11"/>
  <c r="AD14" i="15"/>
  <c r="AE12" i="15" s="1"/>
  <c r="AE13" i="15" s="1"/>
  <c r="AF17" i="15" s="1"/>
  <c r="AF30" i="15" s="1"/>
  <c r="AG12" i="13" s="1"/>
  <c r="AG22" i="13" s="1"/>
  <c r="AG24" i="13" s="1"/>
  <c r="AF4" i="11" s="1"/>
  <c r="AF36" i="11" l="1"/>
  <c r="AF41" i="11"/>
  <c r="AE40" i="11"/>
  <c r="AE68" i="11" s="1"/>
  <c r="AE72" i="11" s="1"/>
  <c r="AP11" i="11"/>
  <c r="AO7" i="11"/>
  <c r="AL65" i="11"/>
  <c r="AK58" i="11"/>
  <c r="AR61" i="11"/>
  <c r="AS62" i="11"/>
  <c r="AQ14" i="11"/>
  <c r="AR15" i="11"/>
  <c r="AQ29" i="11"/>
  <c r="AQ28" i="11" s="1"/>
  <c r="AR30" i="11"/>
  <c r="AR59" i="11"/>
  <c r="AT8" i="11"/>
  <c r="AR24" i="11"/>
  <c r="AQ23" i="11"/>
  <c r="AQ19" i="11" s="1"/>
  <c r="AT21" i="11"/>
  <c r="AS20" i="11"/>
  <c r="AR45" i="11"/>
  <c r="AQ44" i="11"/>
  <c r="AQ43" i="11" s="1"/>
  <c r="AQ53" i="11"/>
  <c r="AR54" i="11"/>
  <c r="AE14" i="15"/>
  <c r="AF40" i="11" l="1"/>
  <c r="AF68" i="11" s="1"/>
  <c r="AF72" i="11" s="1"/>
  <c r="AQ11" i="11"/>
  <c r="AP7" i="11"/>
  <c r="AM65" i="11"/>
  <c r="AL58" i="11"/>
  <c r="AR44" i="11"/>
  <c r="AR43" i="11" s="1"/>
  <c r="AS45" i="11"/>
  <c r="AR29" i="11"/>
  <c r="AR28" i="11" s="1"/>
  <c r="AS30" i="11"/>
  <c r="AS61" i="11"/>
  <c r="AT62" i="11"/>
  <c r="AR53" i="11"/>
  <c r="AS54" i="11"/>
  <c r="AU8" i="11"/>
  <c r="AT20" i="11"/>
  <c r="AU21" i="11"/>
  <c r="AR23" i="11"/>
  <c r="AR19" i="11" s="1"/>
  <c r="AS24" i="11"/>
  <c r="AR14" i="11"/>
  <c r="AS15" i="11"/>
  <c r="AS59" i="11"/>
  <c r="AF12" i="15"/>
  <c r="AF13" i="15" s="1"/>
  <c r="AG17" i="15" s="1"/>
  <c r="AG30" i="15" s="1"/>
  <c r="AH12" i="13" s="1"/>
  <c r="AH22" i="13" s="1"/>
  <c r="AH24" i="13" s="1"/>
  <c r="AG4" i="11" s="1"/>
  <c r="AR11" i="11" l="1"/>
  <c r="AQ7" i="11"/>
  <c r="AG36" i="11"/>
  <c r="AG41" i="11"/>
  <c r="AN65" i="11"/>
  <c r="AM58" i="11"/>
  <c r="AS23" i="11"/>
  <c r="AS19" i="11" s="1"/>
  <c r="AT24" i="11"/>
  <c r="AT54" i="11"/>
  <c r="AS53" i="11"/>
  <c r="AS29" i="11"/>
  <c r="AS28" i="11" s="1"/>
  <c r="AT30" i="11"/>
  <c r="AS44" i="11"/>
  <c r="AS43" i="11" s="1"/>
  <c r="AT45" i="11"/>
  <c r="AT15" i="11"/>
  <c r="AS14" i="11"/>
  <c r="AV8" i="11"/>
  <c r="AU20" i="11"/>
  <c r="AV21" i="11"/>
  <c r="AT61" i="11"/>
  <c r="AU62" i="11"/>
  <c r="AT59" i="11"/>
  <c r="AF14" i="15"/>
  <c r="AG12" i="15" s="1"/>
  <c r="AG13" i="15" s="1"/>
  <c r="AH17" i="15" s="1"/>
  <c r="AH30" i="15" s="1"/>
  <c r="AI12" i="13" s="1"/>
  <c r="AI22" i="13" s="1"/>
  <c r="AI24" i="13" s="1"/>
  <c r="AH4" i="11" s="1"/>
  <c r="AH36" i="11" l="1"/>
  <c r="AH41" i="11"/>
  <c r="AG40" i="11"/>
  <c r="AG68" i="11" s="1"/>
  <c r="AG72" i="11" s="1"/>
  <c r="AS11" i="11"/>
  <c r="AR7" i="11"/>
  <c r="AO65" i="11"/>
  <c r="AN58" i="11"/>
  <c r="AT29" i="11"/>
  <c r="AT28" i="11" s="1"/>
  <c r="AU30" i="11"/>
  <c r="AU24" i="11"/>
  <c r="AT23" i="11"/>
  <c r="AT19" i="11" s="1"/>
  <c r="AU59" i="11"/>
  <c r="AU61" i="11"/>
  <c r="AV62" i="11"/>
  <c r="AT14" i="11"/>
  <c r="AU15" i="11"/>
  <c r="AW8" i="11"/>
  <c r="AU45" i="11"/>
  <c r="AT44" i="11"/>
  <c r="AT43" i="11" s="1"/>
  <c r="AV20" i="11"/>
  <c r="AW21" i="11"/>
  <c r="AT53" i="11"/>
  <c r="AU54" i="11"/>
  <c r="AG14" i="15"/>
  <c r="AH12" i="15" s="1"/>
  <c r="AH13" i="15" s="1"/>
  <c r="AI17" i="15" s="1"/>
  <c r="AI30" i="15" s="1"/>
  <c r="AJ12" i="13" s="1"/>
  <c r="AJ22" i="13" s="1"/>
  <c r="AJ24" i="13" s="1"/>
  <c r="AI4" i="11" s="1"/>
  <c r="AI36" i="11" l="1"/>
  <c r="AI41" i="11"/>
  <c r="AH40" i="11"/>
  <c r="AH68" i="11" s="1"/>
  <c r="AH72" i="11" s="1"/>
  <c r="AT11" i="11"/>
  <c r="AS7" i="11"/>
  <c r="AP65" i="11"/>
  <c r="AO58" i="11"/>
  <c r="AX21" i="11"/>
  <c r="AW20" i="11"/>
  <c r="AU23" i="11"/>
  <c r="AU19" i="11" s="1"/>
  <c r="AV24" i="11"/>
  <c r="AV45" i="11"/>
  <c r="AU44" i="11"/>
  <c r="AU43" i="11" s="1"/>
  <c r="AV15" i="11"/>
  <c r="AU14" i="11"/>
  <c r="AV59" i="11"/>
  <c r="AV30" i="11"/>
  <c r="AU29" i="11"/>
  <c r="AU28" i="11" s="1"/>
  <c r="AU53" i="11"/>
  <c r="AV54" i="11"/>
  <c r="AX8" i="11"/>
  <c r="AV61" i="11"/>
  <c r="AW62" i="11"/>
  <c r="AH14" i="15"/>
  <c r="AI12" i="15" s="1"/>
  <c r="AI13" i="15" s="1"/>
  <c r="AJ17" i="15" s="1"/>
  <c r="AJ30" i="15" s="1"/>
  <c r="AK12" i="13" s="1"/>
  <c r="AK22" i="13" s="1"/>
  <c r="AK24" i="13" s="1"/>
  <c r="AJ4" i="11" s="1"/>
  <c r="AJ36" i="11" l="1"/>
  <c r="AJ41" i="11"/>
  <c r="AI40" i="11"/>
  <c r="AI68" i="11" s="1"/>
  <c r="AI72" i="11" s="1"/>
  <c r="AU11" i="11"/>
  <c r="AT7" i="11"/>
  <c r="AQ65" i="11"/>
  <c r="AP58" i="11"/>
  <c r="AY8" i="11"/>
  <c r="AV29" i="11"/>
  <c r="AV28" i="11" s="1"/>
  <c r="AW30" i="11"/>
  <c r="AV14" i="11"/>
  <c r="AW15" i="11"/>
  <c r="AV23" i="11"/>
  <c r="AV19" i="11" s="1"/>
  <c r="AW24" i="11"/>
  <c r="AW61" i="11"/>
  <c r="AX62" i="11"/>
  <c r="AV53" i="11"/>
  <c r="AW54" i="11"/>
  <c r="AW59" i="11"/>
  <c r="AV44" i="11"/>
  <c r="AV43" i="11" s="1"/>
  <c r="AW45" i="11"/>
  <c r="AX20" i="11"/>
  <c r="AY21" i="11"/>
  <c r="AI14" i="15"/>
  <c r="AJ12" i="15" s="1"/>
  <c r="AJ13" i="15" s="1"/>
  <c r="AK17" i="15" s="1"/>
  <c r="AK30" i="15" s="1"/>
  <c r="AL12" i="13" s="1"/>
  <c r="AL22" i="13" s="1"/>
  <c r="AL24" i="13" s="1"/>
  <c r="AK4" i="11" s="1"/>
  <c r="AK36" i="11" l="1"/>
  <c r="AJ40" i="11"/>
  <c r="AJ68" i="11" s="1"/>
  <c r="AJ72" i="11" s="1"/>
  <c r="AK41" i="11"/>
  <c r="AV11" i="11"/>
  <c r="AU7" i="11"/>
  <c r="AR65" i="11"/>
  <c r="AQ58" i="11"/>
  <c r="AX59" i="11"/>
  <c r="AX24" i="11"/>
  <c r="AW23" i="11"/>
  <c r="AW19" i="11" s="1"/>
  <c r="AX30" i="11"/>
  <c r="AW29" i="11"/>
  <c r="AW28" i="11" s="1"/>
  <c r="AZ21" i="11"/>
  <c r="AY20" i="11"/>
  <c r="AX45" i="11"/>
  <c r="AW44" i="11"/>
  <c r="AW43" i="11" s="1"/>
  <c r="AW53" i="11"/>
  <c r="AX54" i="11"/>
  <c r="AY62" i="11"/>
  <c r="AX61" i="11"/>
  <c r="AW14" i="11"/>
  <c r="AX15" i="11"/>
  <c r="AZ8" i="11"/>
  <c r="AJ14" i="15"/>
  <c r="AK12" i="15" s="1"/>
  <c r="AK13" i="15" s="1"/>
  <c r="AL17" i="15" s="1"/>
  <c r="AW11" i="11" l="1"/>
  <c r="AV7" i="11"/>
  <c r="AK40" i="11"/>
  <c r="AK68" i="11" s="1"/>
  <c r="AK72" i="11" s="1"/>
  <c r="AS65" i="11"/>
  <c r="AR58" i="11"/>
  <c r="AX14" i="11"/>
  <c r="AY15" i="11"/>
  <c r="AY54" i="11"/>
  <c r="AX53" i="11"/>
  <c r="AX44" i="11"/>
  <c r="AX43" i="11" s="1"/>
  <c r="AY45" i="11"/>
  <c r="AX29" i="11"/>
  <c r="AX28" i="11" s="1"/>
  <c r="AY30" i="11"/>
  <c r="BA8" i="11"/>
  <c r="AY61" i="11"/>
  <c r="AZ62" i="11"/>
  <c r="AZ20" i="11"/>
  <c r="BA21" i="11"/>
  <c r="AX23" i="11"/>
  <c r="AX19" i="11" s="1"/>
  <c r="AY24" i="11"/>
  <c r="AY59" i="11"/>
  <c r="AX15" i="15"/>
  <c r="AL30" i="15"/>
  <c r="AM12" i="13" s="1"/>
  <c r="AM22" i="13" s="1"/>
  <c r="AM24" i="13" s="1"/>
  <c r="AL4" i="11" s="1"/>
  <c r="AK14" i="15"/>
  <c r="AL12" i="15" s="1"/>
  <c r="AL13" i="15" s="1"/>
  <c r="AM16" i="15" s="1"/>
  <c r="AM17" i="15" s="1"/>
  <c r="AM30" i="15" s="1"/>
  <c r="AN12" i="13" s="1"/>
  <c r="AN22" i="13" s="1"/>
  <c r="AN24" i="13" s="1"/>
  <c r="AM4" i="11" l="1"/>
  <c r="AL36" i="11"/>
  <c r="AL41" i="11"/>
  <c r="AX11" i="11"/>
  <c r="AW7" i="11"/>
  <c r="AT65" i="11"/>
  <c r="AS58" i="11"/>
  <c r="AZ59" i="11"/>
  <c r="BB21" i="11"/>
  <c r="BA20" i="11"/>
  <c r="AY44" i="11"/>
  <c r="AY43" i="11" s="1"/>
  <c r="AZ45" i="11"/>
  <c r="AY14" i="11"/>
  <c r="AZ15" i="11"/>
  <c r="AZ24" i="11"/>
  <c r="AY23" i="11"/>
  <c r="AY19" i="11" s="1"/>
  <c r="AZ61" i="11"/>
  <c r="BA62" i="11"/>
  <c r="BB8" i="11"/>
  <c r="AZ30" i="11"/>
  <c r="AY29" i="11"/>
  <c r="AY28" i="11" s="1"/>
  <c r="AY53" i="11"/>
  <c r="AZ54" i="11"/>
  <c r="AL14" i="15"/>
  <c r="AY11" i="11" l="1"/>
  <c r="AX7" i="11"/>
  <c r="AL40" i="11"/>
  <c r="AL68" i="11" s="1"/>
  <c r="AL72" i="11" s="1"/>
  <c r="AM41" i="11"/>
  <c r="AM36" i="11"/>
  <c r="AU65" i="11"/>
  <c r="AT58" i="11"/>
  <c r="AZ53" i="11"/>
  <c r="BA54" i="11"/>
  <c r="AZ29" i="11"/>
  <c r="AZ28" i="11" s="1"/>
  <c r="BA30" i="11"/>
  <c r="BA15" i="11"/>
  <c r="AZ14" i="11"/>
  <c r="BA59" i="11"/>
  <c r="BC8" i="11"/>
  <c r="AZ23" i="11"/>
  <c r="AZ19" i="11" s="1"/>
  <c r="BA24" i="11"/>
  <c r="AZ44" i="11"/>
  <c r="AZ43" i="11" s="1"/>
  <c r="BA45" i="11"/>
  <c r="BA61" i="11"/>
  <c r="BB62" i="11"/>
  <c r="BB20" i="11"/>
  <c r="BC21" i="11"/>
  <c r="AM12" i="15"/>
  <c r="AM13" i="15" s="1"/>
  <c r="AN17" i="15" s="1"/>
  <c r="AN30" i="15" s="1"/>
  <c r="AO12" i="13" s="1"/>
  <c r="AO22" i="13" s="1"/>
  <c r="AO24" i="13" s="1"/>
  <c r="AN4" i="11" s="1"/>
  <c r="AN36" i="11" l="1"/>
  <c r="AN41" i="11"/>
  <c r="AM40" i="11"/>
  <c r="AM68" i="11" s="1"/>
  <c r="AM72" i="11"/>
  <c r="AZ11" i="11"/>
  <c r="AY7" i="11"/>
  <c r="AV65" i="11"/>
  <c r="AU58" i="11"/>
  <c r="BA53" i="11"/>
  <c r="BB54" i="11"/>
  <c r="BB61" i="11"/>
  <c r="BC62" i="11"/>
  <c r="BB45" i="11"/>
  <c r="BA44" i="11"/>
  <c r="BA43" i="11" s="1"/>
  <c r="BD8" i="11"/>
  <c r="BA14" i="11"/>
  <c r="BB15" i="11"/>
  <c r="BB59" i="11"/>
  <c r="BA29" i="11"/>
  <c r="BA28" i="11" s="1"/>
  <c r="BB30" i="11"/>
  <c r="BC20" i="11"/>
  <c r="BD21" i="11"/>
  <c r="BA23" i="11"/>
  <c r="BA19" i="11" s="1"/>
  <c r="BB24" i="11"/>
  <c r="AM14" i="15"/>
  <c r="AN40" i="11" l="1"/>
  <c r="AN68" i="11" s="1"/>
  <c r="AN72" i="11" s="1"/>
  <c r="BA11" i="11"/>
  <c r="AZ7" i="11"/>
  <c r="AW65" i="11"/>
  <c r="AV58" i="11"/>
  <c r="BC45" i="11"/>
  <c r="BB44" i="11"/>
  <c r="BB43" i="11" s="1"/>
  <c r="BC24" i="11"/>
  <c r="BB23" i="11"/>
  <c r="BB19" i="11" s="1"/>
  <c r="BB29" i="11"/>
  <c r="BB28" i="11" s="1"/>
  <c r="BC30" i="11"/>
  <c r="BE8" i="11"/>
  <c r="BC61" i="11"/>
  <c r="BD62" i="11"/>
  <c r="BE21" i="11"/>
  <c r="BD20" i="11"/>
  <c r="BC59" i="11"/>
  <c r="BB14" i="11"/>
  <c r="BC15" i="11"/>
  <c r="BB53" i="11"/>
  <c r="BC54" i="11"/>
  <c r="AN12" i="15"/>
  <c r="AN13" i="15" s="1"/>
  <c r="AO17" i="15" s="1"/>
  <c r="AO30" i="15" s="1"/>
  <c r="AP12" i="13" s="1"/>
  <c r="AP22" i="13" s="1"/>
  <c r="AP24" i="13" s="1"/>
  <c r="AO4" i="11" s="1"/>
  <c r="AO41" i="11" l="1"/>
  <c r="BB11" i="11"/>
  <c r="BA7" i="11"/>
  <c r="AO36" i="11"/>
  <c r="AX65" i="11"/>
  <c r="AW58" i="11"/>
  <c r="BD54" i="11"/>
  <c r="BC53" i="11"/>
  <c r="BC44" i="11"/>
  <c r="BC43" i="11" s="1"/>
  <c r="BD45" i="11"/>
  <c r="BD15" i="11"/>
  <c r="BC14" i="11"/>
  <c r="BC23" i="11"/>
  <c r="BC19" i="11" s="1"/>
  <c r="BD24" i="11"/>
  <c r="BE20" i="11"/>
  <c r="BF21" i="11"/>
  <c r="BD61" i="11"/>
  <c r="BE62" i="11"/>
  <c r="BD30" i="11"/>
  <c r="BC29" i="11"/>
  <c r="BC28" i="11" s="1"/>
  <c r="BD59" i="11"/>
  <c r="BF8" i="11"/>
  <c r="AN14" i="15"/>
  <c r="BC11" i="11" l="1"/>
  <c r="BB7" i="11"/>
  <c r="AO72" i="11"/>
  <c r="AO40" i="11"/>
  <c r="AO68" i="11" s="1"/>
  <c r="AY65" i="11"/>
  <c r="AX58" i="11"/>
  <c r="BD29" i="11"/>
  <c r="BD28" i="11" s="1"/>
  <c r="BE30" i="11"/>
  <c r="BG8" i="11"/>
  <c r="BE59" i="11"/>
  <c r="BE61" i="11"/>
  <c r="BF62" i="11"/>
  <c r="BD23" i="11"/>
  <c r="BD19" i="11" s="1"/>
  <c r="BE24" i="11"/>
  <c r="BD14" i="11"/>
  <c r="BE15" i="11"/>
  <c r="BD53" i="11"/>
  <c r="BE54" i="11"/>
  <c r="BD44" i="11"/>
  <c r="BD43" i="11" s="1"/>
  <c r="BE45" i="11"/>
  <c r="BF20" i="11"/>
  <c r="BG21" i="11"/>
  <c r="AO12" i="15"/>
  <c r="AO13" i="15" s="1"/>
  <c r="AP17" i="15" s="1"/>
  <c r="AP30" i="15" s="1"/>
  <c r="AQ12" i="13" s="1"/>
  <c r="AQ22" i="13" s="1"/>
  <c r="AQ24" i="13" s="1"/>
  <c r="AP4" i="11" s="1"/>
  <c r="AP36" i="11" l="1"/>
  <c r="BD11" i="11"/>
  <c r="BC7" i="11"/>
  <c r="AP41" i="11"/>
  <c r="AZ65" i="11"/>
  <c r="AY58" i="11"/>
  <c r="BE44" i="11"/>
  <c r="BE43" i="11" s="1"/>
  <c r="BF45" i="11"/>
  <c r="BF30" i="11"/>
  <c r="BE29" i="11"/>
  <c r="BE28" i="11" s="1"/>
  <c r="BF15" i="11"/>
  <c r="BE14" i="11"/>
  <c r="BG62" i="11"/>
  <c r="BF61" i="11"/>
  <c r="BH8" i="11"/>
  <c r="BG20" i="11"/>
  <c r="BH21" i="11"/>
  <c r="BE53" i="11"/>
  <c r="BF54" i="11"/>
  <c r="BF24" i="11"/>
  <c r="BE23" i="11"/>
  <c r="BE19" i="11" s="1"/>
  <c r="BF59" i="11"/>
  <c r="AO14" i="15"/>
  <c r="AP12" i="15"/>
  <c r="AP13" i="15" s="1"/>
  <c r="AQ17" i="15" s="1"/>
  <c r="AQ30" i="15" s="1"/>
  <c r="AR12" i="13" s="1"/>
  <c r="AR22" i="13" s="1"/>
  <c r="AR24" i="13" s="1"/>
  <c r="AQ4" i="11" s="1"/>
  <c r="AQ36" i="11" l="1"/>
  <c r="BE11" i="11"/>
  <c r="BD7" i="11"/>
  <c r="AQ41" i="11"/>
  <c r="AP40" i="11"/>
  <c r="AP68" i="11" s="1"/>
  <c r="AP72" i="11" s="1"/>
  <c r="BA65" i="11"/>
  <c r="AZ58" i="11"/>
  <c r="BF23" i="11"/>
  <c r="BF19" i="11" s="1"/>
  <c r="BG24" i="11"/>
  <c r="BG59" i="11"/>
  <c r="BF53" i="11"/>
  <c r="BG54" i="11"/>
  <c r="BI8" i="11"/>
  <c r="BF14" i="11"/>
  <c r="BG15" i="11"/>
  <c r="BF44" i="11"/>
  <c r="BF43" i="11" s="1"/>
  <c r="BG45" i="11"/>
  <c r="BI21" i="11"/>
  <c r="BH20" i="11"/>
  <c r="BG61" i="11"/>
  <c r="BH62" i="11"/>
  <c r="BF29" i="11"/>
  <c r="BF28" i="11" s="1"/>
  <c r="BG30" i="11"/>
  <c r="AP14" i="15"/>
  <c r="AQ12" i="15" s="1"/>
  <c r="AQ13" i="15" s="1"/>
  <c r="AR17" i="15" s="1"/>
  <c r="AR30" i="15" s="1"/>
  <c r="AS12" i="13" s="1"/>
  <c r="AS22" i="13" s="1"/>
  <c r="AS24" i="13" s="1"/>
  <c r="AR4" i="11" s="1"/>
  <c r="AR36" i="11" l="1"/>
  <c r="BF11" i="11"/>
  <c r="BE7" i="11"/>
  <c r="AQ40" i="11"/>
  <c r="AQ68" i="11" s="1"/>
  <c r="AR41" i="11"/>
  <c r="AQ72" i="11"/>
  <c r="BB65" i="11"/>
  <c r="BA58" i="11"/>
  <c r="BH61" i="11"/>
  <c r="BI62" i="11"/>
  <c r="BJ8" i="11"/>
  <c r="BJ21" i="11"/>
  <c r="BJ20" i="11" s="1"/>
  <c r="BI20" i="11"/>
  <c r="BG14" i="11"/>
  <c r="BH15" i="11"/>
  <c r="BG53" i="11"/>
  <c r="BH54" i="11"/>
  <c r="BG29" i="11"/>
  <c r="BG28" i="11" s="1"/>
  <c r="BH30" i="11"/>
  <c r="BH24" i="11"/>
  <c r="BG23" i="11"/>
  <c r="BG19" i="11" s="1"/>
  <c r="BH45" i="11"/>
  <c r="BG44" i="11"/>
  <c r="BG43" i="11" s="1"/>
  <c r="BH59" i="11"/>
  <c r="AQ14" i="15"/>
  <c r="BG11" i="11" l="1"/>
  <c r="BF7" i="11"/>
  <c r="AR40" i="11"/>
  <c r="AR68" i="11" s="1"/>
  <c r="AR72" i="11" s="1"/>
  <c r="BC65" i="11"/>
  <c r="BB58" i="11"/>
  <c r="BH44" i="11"/>
  <c r="BH43" i="11" s="1"/>
  <c r="BI45" i="11"/>
  <c r="BH53" i="11"/>
  <c r="BI54" i="11"/>
  <c r="BH23" i="11"/>
  <c r="BH19" i="11" s="1"/>
  <c r="BI24" i="11"/>
  <c r="BI59" i="11"/>
  <c r="BH29" i="11"/>
  <c r="BH28" i="11" s="1"/>
  <c r="BI30" i="11"/>
  <c r="BI15" i="11"/>
  <c r="BH14" i="11"/>
  <c r="BI61" i="11"/>
  <c r="BJ62" i="11"/>
  <c r="BJ61" i="11" s="1"/>
  <c r="AR12" i="15"/>
  <c r="AR13" i="15" s="1"/>
  <c r="AS17" i="15" s="1"/>
  <c r="AS30" i="15" s="1"/>
  <c r="AT12" i="13" s="1"/>
  <c r="AT22" i="13" s="1"/>
  <c r="AT24" i="13" s="1"/>
  <c r="AS4" i="11" s="1"/>
  <c r="BH11" i="11" l="1"/>
  <c r="BG7" i="11"/>
  <c r="AS36" i="11"/>
  <c r="AS41" i="11"/>
  <c r="BD65" i="11"/>
  <c r="BC58" i="11"/>
  <c r="BJ54" i="11"/>
  <c r="BJ53" i="11" s="1"/>
  <c r="BI53" i="11"/>
  <c r="BJ15" i="11"/>
  <c r="BJ14" i="11" s="1"/>
  <c r="BI14" i="11"/>
  <c r="BI23" i="11"/>
  <c r="BI19" i="11" s="1"/>
  <c r="BJ24" i="11"/>
  <c r="BJ23" i="11" s="1"/>
  <c r="BJ19" i="11" s="1"/>
  <c r="BI29" i="11"/>
  <c r="BI28" i="11" s="1"/>
  <c r="BJ30" i="11"/>
  <c r="BJ29" i="11" s="1"/>
  <c r="BJ28" i="11" s="1"/>
  <c r="BJ59" i="11"/>
  <c r="BI44" i="11"/>
  <c r="BI43" i="11" s="1"/>
  <c r="BJ45" i="11"/>
  <c r="BJ44" i="11" s="1"/>
  <c r="BJ43" i="11" s="1"/>
  <c r="AR14" i="15"/>
  <c r="AS12" i="15"/>
  <c r="AS13" i="15" s="1"/>
  <c r="AT17" i="15" s="1"/>
  <c r="AT30" i="15" s="1"/>
  <c r="AU12" i="13" s="1"/>
  <c r="AU22" i="13" s="1"/>
  <c r="AU24" i="13" s="1"/>
  <c r="AT4" i="11" s="1"/>
  <c r="AT36" i="11" l="1"/>
  <c r="AS40" i="11"/>
  <c r="AS68" i="11" s="1"/>
  <c r="AS72" i="11" s="1"/>
  <c r="AT41" i="11"/>
  <c r="BI11" i="11"/>
  <c r="BH7" i="11"/>
  <c r="BE65" i="11"/>
  <c r="BD58" i="11"/>
  <c r="AS14" i="15"/>
  <c r="AT40" i="11" l="1"/>
  <c r="AT68" i="11" s="1"/>
  <c r="AT72" i="11" s="1"/>
  <c r="BJ11" i="11"/>
  <c r="BJ7" i="11" s="1"/>
  <c r="BI7" i="11"/>
  <c r="BF65" i="11"/>
  <c r="BE58" i="11"/>
  <c r="AT12" i="15"/>
  <c r="AT13" i="15" s="1"/>
  <c r="AU17" i="15" s="1"/>
  <c r="AU30" i="15" s="1"/>
  <c r="AV12" i="13" s="1"/>
  <c r="AV22" i="13" s="1"/>
  <c r="AV24" i="13" s="1"/>
  <c r="AU4" i="11" s="1"/>
  <c r="AU36" i="11" l="1"/>
  <c r="AU41" i="11"/>
  <c r="BG65" i="11"/>
  <c r="BF58" i="11"/>
  <c r="AT14" i="15"/>
  <c r="AU40" i="11" l="1"/>
  <c r="AU68" i="11" s="1"/>
  <c r="AU72" i="11"/>
  <c r="BH65" i="11"/>
  <c r="BG58" i="11"/>
  <c r="AU12" i="15"/>
  <c r="AU13" i="15" s="1"/>
  <c r="AV17" i="15" s="1"/>
  <c r="AV30" i="15" s="1"/>
  <c r="AW12" i="13" s="1"/>
  <c r="AW22" i="13" s="1"/>
  <c r="AW24" i="13" s="1"/>
  <c r="AV4" i="11" s="1"/>
  <c r="AV36" i="11" l="1"/>
  <c r="AV41" i="11"/>
  <c r="BI65" i="11"/>
  <c r="BH58" i="11"/>
  <c r="AU14" i="15"/>
  <c r="AV12" i="15" s="1"/>
  <c r="AV13" i="15" s="1"/>
  <c r="AW17" i="15" s="1"/>
  <c r="AW30" i="15" s="1"/>
  <c r="AX12" i="13" s="1"/>
  <c r="AX22" i="13" s="1"/>
  <c r="AX24" i="13" s="1"/>
  <c r="AW4" i="11" s="1"/>
  <c r="AW36" i="11" l="1"/>
  <c r="AW41" i="11"/>
  <c r="AV40" i="11"/>
  <c r="AV68" i="11" s="1"/>
  <c r="AV72" i="11" s="1"/>
  <c r="BJ65" i="11"/>
  <c r="BJ58" i="11" s="1"/>
  <c r="BI58" i="11"/>
  <c r="AV14" i="15"/>
  <c r="AW12" i="15" s="1"/>
  <c r="AW13" i="15" s="1"/>
  <c r="AX17" i="15" s="1"/>
  <c r="AW40" i="11" l="1"/>
  <c r="AW68" i="11" s="1"/>
  <c r="AW72" i="11" s="1"/>
  <c r="BJ15" i="15"/>
  <c r="AX30" i="15"/>
  <c r="AY12" i="13" s="1"/>
  <c r="AY22" i="13" s="1"/>
  <c r="AY24" i="13" s="1"/>
  <c r="AX4" i="11" s="1"/>
  <c r="AW14" i="15"/>
  <c r="AX12" i="15"/>
  <c r="AX13" i="15" s="1"/>
  <c r="AY16" i="15" s="1"/>
  <c r="AY17" i="15" s="1"/>
  <c r="AY30" i="15" s="1"/>
  <c r="AZ12" i="13" s="1"/>
  <c r="AZ22" i="13" s="1"/>
  <c r="AZ24" i="13" s="1"/>
  <c r="AY4" i="11" l="1"/>
  <c r="AX36" i="11"/>
  <c r="AX41" i="11"/>
  <c r="AX14" i="15"/>
  <c r="AY36" i="11" l="1"/>
  <c r="AY41" i="11"/>
  <c r="AX40" i="11"/>
  <c r="AX68" i="11" s="1"/>
  <c r="AX72" i="11"/>
  <c r="AY12" i="15"/>
  <c r="AY13" i="15" s="1"/>
  <c r="AZ17" i="15" s="1"/>
  <c r="AZ30" i="15" s="1"/>
  <c r="BA12" i="13" s="1"/>
  <c r="BA22" i="13" s="1"/>
  <c r="BA24" i="13" s="1"/>
  <c r="AZ4" i="11" s="1"/>
  <c r="AZ36" i="11" l="1"/>
  <c r="AZ41" i="11"/>
  <c r="AY40" i="11"/>
  <c r="AY68" i="11" s="1"/>
  <c r="AY72" i="11" s="1"/>
  <c r="AY14" i="15"/>
  <c r="AZ40" i="11" l="1"/>
  <c r="AZ68" i="11" s="1"/>
  <c r="AZ72" i="11" s="1"/>
  <c r="AZ12" i="15"/>
  <c r="AZ13" i="15" s="1"/>
  <c r="BA17" i="15" s="1"/>
  <c r="BA30" i="15" s="1"/>
  <c r="BB12" i="13" s="1"/>
  <c r="BB22" i="13" s="1"/>
  <c r="BB24" i="13" s="1"/>
  <c r="BA4" i="11" s="1"/>
  <c r="BA36" i="11" l="1"/>
  <c r="BA41" i="11"/>
  <c r="AZ14" i="15"/>
  <c r="BA12" i="15" s="1"/>
  <c r="BA13" i="15" s="1"/>
  <c r="BB17" i="15" s="1"/>
  <c r="BB30" i="15" s="1"/>
  <c r="BC12" i="13" s="1"/>
  <c r="BC22" i="13" s="1"/>
  <c r="BC24" i="13" s="1"/>
  <c r="BB4" i="11" s="1"/>
  <c r="BB36" i="11" l="1"/>
  <c r="BA40" i="11"/>
  <c r="BA68" i="11" s="1"/>
  <c r="BA72" i="11" s="1"/>
  <c r="BB41" i="11"/>
  <c r="BA14" i="15"/>
  <c r="BB12" i="15" s="1"/>
  <c r="BB13" i="15" s="1"/>
  <c r="BC17" i="15" s="1"/>
  <c r="BC30" i="15" s="1"/>
  <c r="BD12" i="13" s="1"/>
  <c r="BD22" i="13" s="1"/>
  <c r="BD24" i="13" s="1"/>
  <c r="BC4" i="11" s="1"/>
  <c r="BC36" i="11" l="1"/>
  <c r="BC41" i="11"/>
  <c r="BB40" i="11"/>
  <c r="BB68" i="11" s="1"/>
  <c r="BB72" i="11" s="1"/>
  <c r="BB14" i="15"/>
  <c r="BC12" i="15" s="1"/>
  <c r="BC13" i="15" s="1"/>
  <c r="BD17" i="15" s="1"/>
  <c r="BD30" i="15" s="1"/>
  <c r="BE12" i="13" s="1"/>
  <c r="BE22" i="13" s="1"/>
  <c r="BE24" i="13" s="1"/>
  <c r="BD4" i="11" s="1"/>
  <c r="BD36" i="11" l="1"/>
  <c r="BD41" i="11"/>
  <c r="BC40" i="11"/>
  <c r="BC68" i="11" s="1"/>
  <c r="BC72" i="11" s="1"/>
  <c r="BC14" i="15"/>
  <c r="BD12" i="15"/>
  <c r="BD13" i="15" s="1"/>
  <c r="BE17" i="15" s="1"/>
  <c r="BE30" i="15" s="1"/>
  <c r="BF12" i="13" s="1"/>
  <c r="BF22" i="13" s="1"/>
  <c r="BF24" i="13" s="1"/>
  <c r="BE4" i="11" s="1"/>
  <c r="BE36" i="11" l="1"/>
  <c r="BD40" i="11"/>
  <c r="BD68" i="11" s="1"/>
  <c r="BD72" i="11" s="1"/>
  <c r="BE41" i="11"/>
  <c r="BD14" i="15"/>
  <c r="BE40" i="11" l="1"/>
  <c r="BE68" i="11" s="1"/>
  <c r="BE72" i="11" s="1"/>
  <c r="BE12" i="15"/>
  <c r="BE13" i="15" s="1"/>
  <c r="BF17" i="15" s="1"/>
  <c r="BF30" i="15" s="1"/>
  <c r="BG12" i="13" s="1"/>
  <c r="BG22" i="13" s="1"/>
  <c r="BG24" i="13" s="1"/>
  <c r="BF4" i="11" s="1"/>
  <c r="BF36" i="11" l="1"/>
  <c r="BF41" i="11"/>
  <c r="BE14" i="15"/>
  <c r="BF12" i="15" s="1"/>
  <c r="BF13" i="15" s="1"/>
  <c r="BG17" i="15" s="1"/>
  <c r="BG30" i="15" s="1"/>
  <c r="BH12" i="13" s="1"/>
  <c r="BH22" i="13" s="1"/>
  <c r="BH24" i="13" s="1"/>
  <c r="BG4" i="11" s="1"/>
  <c r="BG36" i="11" l="1"/>
  <c r="BG41" i="11"/>
  <c r="BF40" i="11"/>
  <c r="BF68" i="11" s="1"/>
  <c r="BF72" i="11" s="1"/>
  <c r="BF14" i="15"/>
  <c r="BG40" i="11" l="1"/>
  <c r="BG68" i="11" s="1"/>
  <c r="BG72" i="11" s="1"/>
  <c r="BG12" i="15"/>
  <c r="BG13" i="15" s="1"/>
  <c r="BH17" i="15" s="1"/>
  <c r="BH30" i="15" s="1"/>
  <c r="BI12" i="13" s="1"/>
  <c r="BI22" i="13" s="1"/>
  <c r="BI24" i="13" s="1"/>
  <c r="BH4" i="11" s="1"/>
  <c r="BH36" i="11" l="1"/>
  <c r="BH41" i="11"/>
  <c r="BG14" i="15"/>
  <c r="BH40" i="11" l="1"/>
  <c r="BH68" i="11" s="1"/>
  <c r="BH72" i="11" s="1"/>
  <c r="BH12" i="15"/>
  <c r="BH13" i="15" s="1"/>
  <c r="BI17" i="15" s="1"/>
  <c r="BI30" i="15" s="1"/>
  <c r="BJ12" i="13" s="1"/>
  <c r="BJ22" i="13" s="1"/>
  <c r="BJ24" i="13" s="1"/>
  <c r="BI4" i="11" s="1"/>
  <c r="BI36" i="11" l="1"/>
  <c r="BI41" i="11"/>
  <c r="BH14" i="15"/>
  <c r="BI40" i="11" l="1"/>
  <c r="BI68" i="11" s="1"/>
  <c r="BI72" i="11" s="1"/>
  <c r="BI12" i="15"/>
  <c r="BI13" i="15" s="1"/>
  <c r="BJ17" i="15" s="1"/>
  <c r="BJ30" i="15" s="1"/>
  <c r="BK12" i="13" s="1"/>
  <c r="BK22" i="13" s="1"/>
  <c r="BK24" i="13" s="1"/>
  <c r="BJ4" i="11" s="1"/>
  <c r="BJ36" i="11" s="1"/>
  <c r="BJ41" i="11" l="1"/>
  <c r="BJ40" i="11" s="1"/>
  <c r="BJ68" i="11" s="1"/>
  <c r="BJ72" i="11" s="1"/>
  <c r="BI14" i="15"/>
  <c r="BJ12" i="15"/>
  <c r="BJ13" i="15" s="1"/>
  <c r="BJ14" i="15" l="1"/>
</calcChain>
</file>

<file path=xl/sharedStrings.xml><?xml version="1.0" encoding="utf-8"?>
<sst xmlns="http://schemas.openxmlformats.org/spreadsheetml/2006/main" count="322" uniqueCount="202">
  <si>
    <t>Attivo</t>
  </si>
  <si>
    <t>Cassa e Banca</t>
  </si>
  <si>
    <t>Crediti esegibili nell'esercizio</t>
  </si>
  <si>
    <t xml:space="preserve">       - Crediti v/clienti</t>
  </si>
  <si>
    <t xml:space="preserve">      -  Enti Previd. ed Assistenziali</t>
  </si>
  <si>
    <t xml:space="preserve">      - Erario c/acc. Imposte e Ritenute</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</si>
  <si>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</si>
  <si>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</si>
  <si>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</si>
  <si>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</si>
  <si>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</si>
  <si>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</si>
  <si>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</si>
  <si>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</si>
  <si>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</si>
  <si>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</si>
  <si>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</si>
  <si>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</si>
  <si>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</si>
  <si>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</si>
  <si>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</si>
  <si>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</si>
  <si>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</si>
  <si>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</si>
  <si>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</si>
  <si>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</si>
  <si>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</si>
  <si>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</si>
  <si>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</si>
  <si>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</si>
  <si>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</si>
  <si>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</si>
  <si>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</si>
  <si>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</si>
  <si>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</si>
  <si>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</si>
  <si>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</si>
  <si>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</si>
  <si>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</si>
  <si>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</si>
  <si>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</si>
  <si>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</si>
  <si>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</si>
  <si>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</si>
  <si>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</si>
  <si>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</si>
  <si>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</si>
  <si>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</si>
  <si>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</si>
  <si>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</si>
  <si>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</si>
  <si>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</si>
  <si>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</si>
  <si>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</si>
  <si>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</si>
  <si>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</si>
  <si>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</si>
  <si>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</si>
  <si>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</si>
  <si>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</si>
  <si>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</si>
  <si>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</si>
  <si>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</si>
  <si>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</si>
  <si>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</si>
  <si>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</si>
  <si>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</si>
  <si>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</si>
  <si>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</si>
  <si>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</si>
  <si>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</si>
  <si>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</si>
  <si>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</si>
  <si>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</si>
  <si>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</si>
  <si>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</si>
  <si>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</si>
  <si>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</si>
  <si>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</si>
  <si>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</si>
  <si>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</si>
  <si>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</si>
  <si>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</si>
  <si>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</si>
  <si>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</si>
  <si>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</si>
  <si>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</si>
  <si>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</si>
  <si>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</si>
  <si>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</si>
  <si>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</si>
  <si>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</si>
  <si>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</si>
  <si>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</si>
  <si>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</si>
  <si>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</si>
  <si>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</si>
  <si>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</si>
  <si>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breve termine</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</si>
  <si>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</si>
  <si>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</si>
  <si>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</si>
  <si>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</si>
  <si>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</si>
  <si>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</si>
  <si>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</si>
  <si>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</si>
  <si>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Totale Usicite</t>
  </si>
  <si>
    <t>Banca Finale</t>
  </si>
  <si>
    <t>Variazione Patrimoniale</t>
  </si>
  <si>
    <t>Variazione Flussi Cassa</t>
  </si>
  <si>
    <t>gen</t>
  </si>
  <si>
    <t>feb</t>
  </si>
  <si>
    <t>mar</t>
  </si>
  <si>
    <t>apr</t>
  </si>
  <si>
    <t>mag</t>
  </si>
  <si>
    <t>giu</t>
  </si>
  <si>
    <t>lug</t>
  </si>
  <si>
    <t>ago</t>
  </si>
  <si>
    <t>set</t>
  </si>
  <si>
    <t>ott</t>
  </si>
  <si>
    <t>nov</t>
  </si>
  <si>
    <t>dic</t>
  </si>
  <si>
    <t>mensile</t>
  </si>
  <si>
    <t>Erario c/Iva</t>
  </si>
  <si>
    <t>A1 m1</t>
  </si>
  <si>
    <t>A1 m2</t>
  </si>
  <si>
    <t>A1 m3</t>
  </si>
  <si>
    <t>A1 m4</t>
  </si>
  <si>
    <t>A1 m5</t>
  </si>
  <si>
    <t>A1 m6</t>
  </si>
  <si>
    <t>A1 m7</t>
  </si>
  <si>
    <t>A1 m8</t>
  </si>
  <si>
    <t>A1 m9</t>
  </si>
  <si>
    <t>A1 m10</t>
  </si>
  <si>
    <t>A1 m11</t>
  </si>
  <si>
    <t>A1 m12</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</si>
  <si>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</si>
  <si>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</si>
  <si>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</si>
  <si>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</si>
  <si>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</si>
  <si>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</si>
  <si>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</si>
  <si>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</si>
  <si>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</si>
  <si>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</si>
  <si>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</si>
  <si>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</si>
  <si>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</si>
  <si>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</si>
  <si>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</si>
  <si>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</si>
  <si>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</si>
  <si>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</si>
  <si>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</si>
  <si>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</si>
  <si>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</si>
  <si>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</si>
  <si>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</si>
  <si>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</si>
  <si>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</si>
  <si>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</si>
  <si>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</si>
  <si>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</si>
  <si>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</si>
  <si>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</si>
  <si>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</si>
  <si>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</si>
  <si>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</si>
  <si>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</si>
  <si>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</si>
  <si>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</si>
  <si>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A5 m1</t>
  </si>
  <si>
    <t>A5 m2</t>
  </si>
  <si>
    <t>A5 m3</t>
  </si>
  <si>
    <t>A5 m4</t>
  </si>
  <si>
    <t>A5 m5</t>
  </si>
  <si>
    <t>A5 m6</t>
  </si>
  <si>
    <t>A5 m7</t>
  </si>
  <si>
    <t>A5 m8</t>
  </si>
  <si>
    <t>A5 m9</t>
  </si>
  <si>
    <t>A5 m10</t>
  </si>
  <si>
    <t>A5 m11</t>
  </si>
  <si>
    <t>A5 m12</t>
  </si>
  <si>
    <t>trimestrale</t>
  </si>
  <si>
    <t>Iva a Debito</t>
  </si>
  <si>
    <t>Iva a Credito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</si>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</sst>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dd/mm/yy;@"/>
    <numFmt numFmtId="168" formatCode="[$-410]mmm\-yy;@"/>
  </numFmts>
  <fonts count="7"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s>
  <borders count="1">
    <border>
      <left/>
      <right/>
      <top/>
      <bottom/>
      <diagonal/>
    </border>
  </borders>
  <cellStyleXfs count="16">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cellStyleXfs>
  <cellXfs count="33">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7" fontId="3" fillId="0" borderId="0" xfId="0" applyNumberFormat="1" applyFont="1" applyFill="1" applyAlignment="1">
      <alignment horizontal="center"/>
    </xf>
    <xf numFmtId="164" fontId="2" fillId="0" borderId="0" xfId="0" applyNumberFormat="1" applyFont="1" applyFill="1"/>
    <xf numFmtId="168" fontId="3" fillId="0" borderId="0" xfId="0" applyNumberFormat="1" applyFont="1" applyFill="1" applyAlignment="1">
      <alignment horizontal="center"/>
    </xf>
    <xf numFmtId="166" fontId="3" fillId="2" borderId="0" xfId="0" applyFont="1" applyFill="1"/>
    <xf numFmtId="167" fontId="3" fillId="2" borderId="0" xfId="0" quotePrefix="1" applyNumberFormat="1"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6" fillId="5" borderId="0" xfId="0" applyNumberFormat="1" applyFont="1" applyFill="1" applyAlignment="1" applyProtection="1">
      <alignment horizontal="center"/>
      <protection hidden="1"/>
    </xf>
    <xf numFmtId="165" fontId="0" fillId="0" borderId="0" xfId="0" applyNumberFormat="1" applyAlignment="1">
      <alignment horizontal="center"/>
    </xf>
    <xf numFmtId="165" fontId="0" fillId="0" borderId="0" xfId="0" applyNumberFormat="1"/>
    <xf numFmtId="165" fontId="0" fillId="5" borderId="0" xfId="0" applyNumberFormat="1" applyFill="1" applyProtection="1">
      <protection locked="0"/>
    </xf>
  </cellXfs>
  <cellStyles count="16">
    <cellStyle name="Currency 2" xfId="12"/>
    <cellStyle name="Euro" xfId="11"/>
    <cellStyle name="Euro 3" xfId="2"/>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J31"/>
  <sheetViews>
    <sheetView showGridLines="0" tabSelected="1" topLeftCell="A2" workbookViewId="0">
      <selection activeCell="C25" sqref="C25"/>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7"/>
    <col min="257" max="257" width="23.28515625" style="27" bestFit="1" customWidth="1"/>
    <col min="258" max="258" width="11.5703125" style="27" customWidth="1"/>
    <col min="259" max="259" width="8" style="27" bestFit="1" customWidth="1"/>
    <col min="260" max="260" width="9" style="27" bestFit="1" customWidth="1"/>
    <col min="261" max="261" width="10.85546875" style="27" bestFit="1" customWidth="1"/>
    <col min="262" max="262" width="9" style="27" bestFit="1" customWidth="1"/>
    <col min="263" max="263" width="9.7109375" style="27" bestFit="1" customWidth="1"/>
    <col min="264" max="264" width="10.85546875" style="27" bestFit="1" customWidth="1"/>
    <col min="265" max="269" width="9.7109375" style="27" bestFit="1" customWidth="1"/>
    <col min="270" max="290" width="10.5703125" style="27" bestFit="1" customWidth="1"/>
    <col min="291" max="294" width="11.28515625" style="27" bestFit="1" customWidth="1"/>
    <col min="295" max="296" width="9.140625" style="27"/>
    <col min="297" max="297" width="9.7109375" style="27" bestFit="1" customWidth="1"/>
    <col min="298" max="298" width="9.140625" style="27"/>
    <col min="299" max="300" width="9.7109375" style="27" bestFit="1" customWidth="1"/>
    <col min="301" max="301" width="9.140625" style="27"/>
    <col min="302" max="303" width="9.7109375" style="27" bestFit="1" customWidth="1"/>
    <col min="304" max="304" width="9.140625" style="27"/>
    <col min="305" max="306" width="9.7109375" style="27" bestFit="1" customWidth="1"/>
    <col min="307" max="308" width="9.140625" style="27"/>
    <col min="309" max="309" width="9.7109375" style="27" bestFit="1" customWidth="1"/>
    <col min="310" max="310" width="9.140625" style="27"/>
    <col min="311" max="312" width="9.7109375" style="27" bestFit="1" customWidth="1"/>
    <col min="313" max="313" width="8.7109375" style="27" bestFit="1" customWidth="1"/>
    <col min="314" max="315" width="9.7109375" style="27" bestFit="1" customWidth="1"/>
    <col min="316" max="316" width="8.7109375" style="27" bestFit="1" customWidth="1"/>
    <col min="317" max="318" width="9.7109375" style="27" bestFit="1" customWidth="1"/>
    <col min="319" max="512" width="9.140625" style="27"/>
    <col min="513" max="513" width="23.28515625" style="27" bestFit="1" customWidth="1"/>
    <col min="514" max="514" width="11.5703125" style="27" customWidth="1"/>
    <col min="515" max="515" width="8" style="27" bestFit="1" customWidth="1"/>
    <col min="516" max="516" width="9" style="27" bestFit="1" customWidth="1"/>
    <col min="517" max="517" width="10.85546875" style="27" bestFit="1" customWidth="1"/>
    <col min="518" max="518" width="9" style="27" bestFit="1" customWidth="1"/>
    <col min="519" max="519" width="9.7109375" style="27" bestFit="1" customWidth="1"/>
    <col min="520" max="520" width="10.85546875" style="27" bestFit="1" customWidth="1"/>
    <col min="521" max="525" width="9.7109375" style="27" bestFit="1" customWidth="1"/>
    <col min="526" max="546" width="10.5703125" style="27" bestFit="1" customWidth="1"/>
    <col min="547" max="550" width="11.28515625" style="27" bestFit="1" customWidth="1"/>
    <col min="551" max="552" width="9.140625" style="27"/>
    <col min="553" max="553" width="9.7109375" style="27" bestFit="1" customWidth="1"/>
    <col min="554" max="554" width="9.140625" style="27"/>
    <col min="555" max="556" width="9.7109375" style="27" bestFit="1" customWidth="1"/>
    <col min="557" max="557" width="9.140625" style="27"/>
    <col min="558" max="559" width="9.7109375" style="27" bestFit="1" customWidth="1"/>
    <col min="560" max="560" width="9.140625" style="27"/>
    <col min="561" max="562" width="9.7109375" style="27" bestFit="1" customWidth="1"/>
    <col min="563" max="564" width="9.140625" style="27"/>
    <col min="565" max="565" width="9.7109375" style="27" bestFit="1" customWidth="1"/>
    <col min="566" max="566" width="9.140625" style="27"/>
    <col min="567" max="568" width="9.7109375" style="27" bestFit="1" customWidth="1"/>
    <col min="569" max="569" width="8.7109375" style="27" bestFit="1" customWidth="1"/>
    <col min="570" max="571" width="9.7109375" style="27" bestFit="1" customWidth="1"/>
    <col min="572" max="572" width="8.7109375" style="27" bestFit="1" customWidth="1"/>
    <col min="573" max="574" width="9.7109375" style="27" bestFit="1" customWidth="1"/>
    <col min="575" max="768" width="9.140625" style="27"/>
    <col min="769" max="769" width="23.28515625" style="27" bestFit="1" customWidth="1"/>
    <col min="770" max="770" width="11.5703125" style="27" customWidth="1"/>
    <col min="771" max="771" width="8" style="27" bestFit="1" customWidth="1"/>
    <col min="772" max="772" width="9" style="27" bestFit="1" customWidth="1"/>
    <col min="773" max="773" width="10.85546875" style="27" bestFit="1" customWidth="1"/>
    <col min="774" max="774" width="9" style="27" bestFit="1" customWidth="1"/>
    <col min="775" max="775" width="9.7109375" style="27" bestFit="1" customWidth="1"/>
    <col min="776" max="776" width="10.85546875" style="27" bestFit="1" customWidth="1"/>
    <col min="777" max="781" width="9.7109375" style="27" bestFit="1" customWidth="1"/>
    <col min="782" max="802" width="10.5703125" style="27" bestFit="1" customWidth="1"/>
    <col min="803" max="806" width="11.28515625" style="27" bestFit="1" customWidth="1"/>
    <col min="807" max="808" width="9.140625" style="27"/>
    <col min="809" max="809" width="9.7109375" style="27" bestFit="1" customWidth="1"/>
    <col min="810" max="810" width="9.140625" style="27"/>
    <col min="811" max="812" width="9.7109375" style="27" bestFit="1" customWidth="1"/>
    <col min="813" max="813" width="9.140625" style="27"/>
    <col min="814" max="815" width="9.7109375" style="27" bestFit="1" customWidth="1"/>
    <col min="816" max="816" width="9.140625" style="27"/>
    <col min="817" max="818" width="9.7109375" style="27" bestFit="1" customWidth="1"/>
    <col min="819" max="820" width="9.140625" style="27"/>
    <col min="821" max="821" width="9.7109375" style="27" bestFit="1" customWidth="1"/>
    <col min="822" max="822" width="9.140625" style="27"/>
    <col min="823" max="824" width="9.7109375" style="27" bestFit="1" customWidth="1"/>
    <col min="825" max="825" width="8.7109375" style="27" bestFit="1" customWidth="1"/>
    <col min="826" max="827" width="9.7109375" style="27" bestFit="1" customWidth="1"/>
    <col min="828" max="828" width="8.7109375" style="27" bestFit="1" customWidth="1"/>
    <col min="829" max="830" width="9.7109375" style="27" bestFit="1" customWidth="1"/>
    <col min="831" max="1024" width="9.140625" style="27"/>
    <col min="1025" max="1025" width="23.28515625" style="27" bestFit="1" customWidth="1"/>
    <col min="1026" max="1026" width="11.5703125" style="27" customWidth="1"/>
    <col min="1027" max="1027" width="8" style="27" bestFit="1" customWidth="1"/>
    <col min="1028" max="1028" width="9" style="27" bestFit="1" customWidth="1"/>
    <col min="1029" max="1029" width="10.85546875" style="27" bestFit="1" customWidth="1"/>
    <col min="1030" max="1030" width="9" style="27" bestFit="1" customWidth="1"/>
    <col min="1031" max="1031" width="9.7109375" style="27" bestFit="1" customWidth="1"/>
    <col min="1032" max="1032" width="10.85546875" style="27" bestFit="1" customWidth="1"/>
    <col min="1033" max="1037" width="9.7109375" style="27" bestFit="1" customWidth="1"/>
    <col min="1038" max="1058" width="10.5703125" style="27" bestFit="1" customWidth="1"/>
    <col min="1059" max="1062" width="11.28515625" style="27" bestFit="1" customWidth="1"/>
    <col min="1063" max="1064" width="9.140625" style="27"/>
    <col min="1065" max="1065" width="9.7109375" style="27" bestFit="1" customWidth="1"/>
    <col min="1066" max="1066" width="9.140625" style="27"/>
    <col min="1067" max="1068" width="9.7109375" style="27" bestFit="1" customWidth="1"/>
    <col min="1069" max="1069" width="9.140625" style="27"/>
    <col min="1070" max="1071" width="9.7109375" style="27" bestFit="1" customWidth="1"/>
    <col min="1072" max="1072" width="9.140625" style="27"/>
    <col min="1073" max="1074" width="9.7109375" style="27" bestFit="1" customWidth="1"/>
    <col min="1075" max="1076" width="9.140625" style="27"/>
    <col min="1077" max="1077" width="9.7109375" style="27" bestFit="1" customWidth="1"/>
    <col min="1078" max="1078" width="9.140625" style="27"/>
    <col min="1079" max="1080" width="9.7109375" style="27" bestFit="1" customWidth="1"/>
    <col min="1081" max="1081" width="8.7109375" style="27" bestFit="1" customWidth="1"/>
    <col min="1082" max="1083" width="9.7109375" style="27" bestFit="1" customWidth="1"/>
    <col min="1084" max="1084" width="8.7109375" style="27" bestFit="1" customWidth="1"/>
    <col min="1085" max="1086" width="9.7109375" style="27" bestFit="1" customWidth="1"/>
    <col min="1087" max="1280" width="9.140625" style="27"/>
    <col min="1281" max="1281" width="23.28515625" style="27" bestFit="1" customWidth="1"/>
    <col min="1282" max="1282" width="11.5703125" style="27" customWidth="1"/>
    <col min="1283" max="1283" width="8" style="27" bestFit="1" customWidth="1"/>
    <col min="1284" max="1284" width="9" style="27" bestFit="1" customWidth="1"/>
    <col min="1285" max="1285" width="10.85546875" style="27" bestFit="1" customWidth="1"/>
    <col min="1286" max="1286" width="9" style="27" bestFit="1" customWidth="1"/>
    <col min="1287" max="1287" width="9.7109375" style="27" bestFit="1" customWidth="1"/>
    <col min="1288" max="1288" width="10.85546875" style="27" bestFit="1" customWidth="1"/>
    <col min="1289" max="1293" width="9.7109375" style="27" bestFit="1" customWidth="1"/>
    <col min="1294" max="1314" width="10.5703125" style="27" bestFit="1" customWidth="1"/>
    <col min="1315" max="1318" width="11.28515625" style="27" bestFit="1" customWidth="1"/>
    <col min="1319" max="1320" width="9.140625" style="27"/>
    <col min="1321" max="1321" width="9.7109375" style="27" bestFit="1" customWidth="1"/>
    <col min="1322" max="1322" width="9.140625" style="27"/>
    <col min="1323" max="1324" width="9.7109375" style="27" bestFit="1" customWidth="1"/>
    <col min="1325" max="1325" width="9.140625" style="27"/>
    <col min="1326" max="1327" width="9.7109375" style="27" bestFit="1" customWidth="1"/>
    <col min="1328" max="1328" width="9.140625" style="27"/>
    <col min="1329" max="1330" width="9.7109375" style="27" bestFit="1" customWidth="1"/>
    <col min="1331" max="1332" width="9.140625" style="27"/>
    <col min="1333" max="1333" width="9.7109375" style="27" bestFit="1" customWidth="1"/>
    <col min="1334" max="1334" width="9.140625" style="27"/>
    <col min="1335" max="1336" width="9.7109375" style="27" bestFit="1" customWidth="1"/>
    <col min="1337" max="1337" width="8.7109375" style="27" bestFit="1" customWidth="1"/>
    <col min="1338" max="1339" width="9.7109375" style="27" bestFit="1" customWidth="1"/>
    <col min="1340" max="1340" width="8.7109375" style="27" bestFit="1" customWidth="1"/>
    <col min="1341" max="1342" width="9.7109375" style="27" bestFit="1" customWidth="1"/>
    <col min="1343" max="1536" width="9.140625" style="27"/>
    <col min="1537" max="1537" width="23.28515625" style="27" bestFit="1" customWidth="1"/>
    <col min="1538" max="1538" width="11.5703125" style="27" customWidth="1"/>
    <col min="1539" max="1539" width="8" style="27" bestFit="1" customWidth="1"/>
    <col min="1540" max="1540" width="9" style="27" bestFit="1" customWidth="1"/>
    <col min="1541" max="1541" width="10.85546875" style="27" bestFit="1" customWidth="1"/>
    <col min="1542" max="1542" width="9" style="27" bestFit="1" customWidth="1"/>
    <col min="1543" max="1543" width="9.7109375" style="27" bestFit="1" customWidth="1"/>
    <col min="1544" max="1544" width="10.85546875" style="27" bestFit="1" customWidth="1"/>
    <col min="1545" max="1549" width="9.7109375" style="27" bestFit="1" customWidth="1"/>
    <col min="1550" max="1570" width="10.5703125" style="27" bestFit="1" customWidth="1"/>
    <col min="1571" max="1574" width="11.28515625" style="27" bestFit="1" customWidth="1"/>
    <col min="1575" max="1576" width="9.140625" style="27"/>
    <col min="1577" max="1577" width="9.7109375" style="27" bestFit="1" customWidth="1"/>
    <col min="1578" max="1578" width="9.140625" style="27"/>
    <col min="1579" max="1580" width="9.7109375" style="27" bestFit="1" customWidth="1"/>
    <col min="1581" max="1581" width="9.140625" style="27"/>
    <col min="1582" max="1583" width="9.7109375" style="27" bestFit="1" customWidth="1"/>
    <col min="1584" max="1584" width="9.140625" style="27"/>
    <col min="1585" max="1586" width="9.7109375" style="27" bestFit="1" customWidth="1"/>
    <col min="1587" max="1588" width="9.140625" style="27"/>
    <col min="1589" max="1589" width="9.7109375" style="27" bestFit="1" customWidth="1"/>
    <col min="1590" max="1590" width="9.140625" style="27"/>
    <col min="1591" max="1592" width="9.7109375" style="27" bestFit="1" customWidth="1"/>
    <col min="1593" max="1593" width="8.7109375" style="27" bestFit="1" customWidth="1"/>
    <col min="1594" max="1595" width="9.7109375" style="27" bestFit="1" customWidth="1"/>
    <col min="1596" max="1596" width="8.7109375" style="27" bestFit="1" customWidth="1"/>
    <col min="1597" max="1598" width="9.7109375" style="27" bestFit="1" customWidth="1"/>
    <col min="1599" max="1792" width="9.140625" style="27"/>
    <col min="1793" max="1793" width="23.28515625" style="27" bestFit="1" customWidth="1"/>
    <col min="1794" max="1794" width="11.5703125" style="27" customWidth="1"/>
    <col min="1795" max="1795" width="8" style="27" bestFit="1" customWidth="1"/>
    <col min="1796" max="1796" width="9" style="27" bestFit="1" customWidth="1"/>
    <col min="1797" max="1797" width="10.85546875" style="27" bestFit="1" customWidth="1"/>
    <col min="1798" max="1798" width="9" style="27" bestFit="1" customWidth="1"/>
    <col min="1799" max="1799" width="9.7109375" style="27" bestFit="1" customWidth="1"/>
    <col min="1800" max="1800" width="10.85546875" style="27" bestFit="1" customWidth="1"/>
    <col min="1801" max="1805" width="9.7109375" style="27" bestFit="1" customWidth="1"/>
    <col min="1806" max="1826" width="10.5703125" style="27" bestFit="1" customWidth="1"/>
    <col min="1827" max="1830" width="11.28515625" style="27" bestFit="1" customWidth="1"/>
    <col min="1831" max="1832" width="9.140625" style="27"/>
    <col min="1833" max="1833" width="9.7109375" style="27" bestFit="1" customWidth="1"/>
    <col min="1834" max="1834" width="9.140625" style="27"/>
    <col min="1835" max="1836" width="9.7109375" style="27" bestFit="1" customWidth="1"/>
    <col min="1837" max="1837" width="9.140625" style="27"/>
    <col min="1838" max="1839" width="9.7109375" style="27" bestFit="1" customWidth="1"/>
    <col min="1840" max="1840" width="9.140625" style="27"/>
    <col min="1841" max="1842" width="9.7109375" style="27" bestFit="1" customWidth="1"/>
    <col min="1843" max="1844" width="9.140625" style="27"/>
    <col min="1845" max="1845" width="9.7109375" style="27" bestFit="1" customWidth="1"/>
    <col min="1846" max="1846" width="9.140625" style="27"/>
    <col min="1847" max="1848" width="9.7109375" style="27" bestFit="1" customWidth="1"/>
    <col min="1849" max="1849" width="8.7109375" style="27" bestFit="1" customWidth="1"/>
    <col min="1850" max="1851" width="9.7109375" style="27" bestFit="1" customWidth="1"/>
    <col min="1852" max="1852" width="8.7109375" style="27" bestFit="1" customWidth="1"/>
    <col min="1853" max="1854" width="9.7109375" style="27" bestFit="1" customWidth="1"/>
    <col min="1855" max="2048" width="9.140625" style="27"/>
    <col min="2049" max="2049" width="23.28515625" style="27" bestFit="1" customWidth="1"/>
    <col min="2050" max="2050" width="11.5703125" style="27" customWidth="1"/>
    <col min="2051" max="2051" width="8" style="27" bestFit="1" customWidth="1"/>
    <col min="2052" max="2052" width="9" style="27" bestFit="1" customWidth="1"/>
    <col min="2053" max="2053" width="10.85546875" style="27" bestFit="1" customWidth="1"/>
    <col min="2054" max="2054" width="9" style="27" bestFit="1" customWidth="1"/>
    <col min="2055" max="2055" width="9.7109375" style="27" bestFit="1" customWidth="1"/>
    <col min="2056" max="2056" width="10.85546875" style="27" bestFit="1" customWidth="1"/>
    <col min="2057" max="2061" width="9.7109375" style="27" bestFit="1" customWidth="1"/>
    <col min="2062" max="2082" width="10.5703125" style="27" bestFit="1" customWidth="1"/>
    <col min="2083" max="2086" width="11.28515625" style="27" bestFit="1" customWidth="1"/>
    <col min="2087" max="2088" width="9.140625" style="27"/>
    <col min="2089" max="2089" width="9.7109375" style="27" bestFit="1" customWidth="1"/>
    <col min="2090" max="2090" width="9.140625" style="27"/>
    <col min="2091" max="2092" width="9.7109375" style="27" bestFit="1" customWidth="1"/>
    <col min="2093" max="2093" width="9.140625" style="27"/>
    <col min="2094" max="2095" width="9.7109375" style="27" bestFit="1" customWidth="1"/>
    <col min="2096" max="2096" width="9.140625" style="27"/>
    <col min="2097" max="2098" width="9.7109375" style="27" bestFit="1" customWidth="1"/>
    <col min="2099" max="2100" width="9.140625" style="27"/>
    <col min="2101" max="2101" width="9.7109375" style="27" bestFit="1" customWidth="1"/>
    <col min="2102" max="2102" width="9.140625" style="27"/>
    <col min="2103" max="2104" width="9.7109375" style="27" bestFit="1" customWidth="1"/>
    <col min="2105" max="2105" width="8.7109375" style="27" bestFit="1" customWidth="1"/>
    <col min="2106" max="2107" width="9.7109375" style="27" bestFit="1" customWidth="1"/>
    <col min="2108" max="2108" width="8.7109375" style="27" bestFit="1" customWidth="1"/>
    <col min="2109" max="2110" width="9.7109375" style="27" bestFit="1" customWidth="1"/>
    <col min="2111" max="2304" width="9.140625" style="27"/>
    <col min="2305" max="2305" width="23.28515625" style="27" bestFit="1" customWidth="1"/>
    <col min="2306" max="2306" width="11.5703125" style="27" customWidth="1"/>
    <col min="2307" max="2307" width="8" style="27" bestFit="1" customWidth="1"/>
    <col min="2308" max="2308" width="9" style="27" bestFit="1" customWidth="1"/>
    <col min="2309" max="2309" width="10.85546875" style="27" bestFit="1" customWidth="1"/>
    <col min="2310" max="2310" width="9" style="27" bestFit="1" customWidth="1"/>
    <col min="2311" max="2311" width="9.7109375" style="27" bestFit="1" customWidth="1"/>
    <col min="2312" max="2312" width="10.85546875" style="27" bestFit="1" customWidth="1"/>
    <col min="2313" max="2317" width="9.7109375" style="27" bestFit="1" customWidth="1"/>
    <col min="2318" max="2338" width="10.5703125" style="27" bestFit="1" customWidth="1"/>
    <col min="2339" max="2342" width="11.28515625" style="27" bestFit="1" customWidth="1"/>
    <col min="2343" max="2344" width="9.140625" style="27"/>
    <col min="2345" max="2345" width="9.7109375" style="27" bestFit="1" customWidth="1"/>
    <col min="2346" max="2346" width="9.140625" style="27"/>
    <col min="2347" max="2348" width="9.7109375" style="27" bestFit="1" customWidth="1"/>
    <col min="2349" max="2349" width="9.140625" style="27"/>
    <col min="2350" max="2351" width="9.7109375" style="27" bestFit="1" customWidth="1"/>
    <col min="2352" max="2352" width="9.140625" style="27"/>
    <col min="2353" max="2354" width="9.7109375" style="27" bestFit="1" customWidth="1"/>
    <col min="2355" max="2356" width="9.140625" style="27"/>
    <col min="2357" max="2357" width="9.7109375" style="27" bestFit="1" customWidth="1"/>
    <col min="2358" max="2358" width="9.140625" style="27"/>
    <col min="2359" max="2360" width="9.7109375" style="27" bestFit="1" customWidth="1"/>
    <col min="2361" max="2361" width="8.7109375" style="27" bestFit="1" customWidth="1"/>
    <col min="2362" max="2363" width="9.7109375" style="27" bestFit="1" customWidth="1"/>
    <col min="2364" max="2364" width="8.7109375" style="27" bestFit="1" customWidth="1"/>
    <col min="2365" max="2366" width="9.7109375" style="27" bestFit="1" customWidth="1"/>
    <col min="2367" max="2560" width="9.140625" style="27"/>
    <col min="2561" max="2561" width="23.28515625" style="27" bestFit="1" customWidth="1"/>
    <col min="2562" max="2562" width="11.5703125" style="27" customWidth="1"/>
    <col min="2563" max="2563" width="8" style="27" bestFit="1" customWidth="1"/>
    <col min="2564" max="2564" width="9" style="27" bestFit="1" customWidth="1"/>
    <col min="2565" max="2565" width="10.85546875" style="27" bestFit="1" customWidth="1"/>
    <col min="2566" max="2566" width="9" style="27" bestFit="1" customWidth="1"/>
    <col min="2567" max="2567" width="9.7109375" style="27" bestFit="1" customWidth="1"/>
    <col min="2568" max="2568" width="10.85546875" style="27" bestFit="1" customWidth="1"/>
    <col min="2569" max="2573" width="9.7109375" style="27" bestFit="1" customWidth="1"/>
    <col min="2574" max="2594" width="10.5703125" style="27" bestFit="1" customWidth="1"/>
    <col min="2595" max="2598" width="11.28515625" style="27" bestFit="1" customWidth="1"/>
    <col min="2599" max="2600" width="9.140625" style="27"/>
    <col min="2601" max="2601" width="9.7109375" style="27" bestFit="1" customWidth="1"/>
    <col min="2602" max="2602" width="9.140625" style="27"/>
    <col min="2603" max="2604" width="9.7109375" style="27" bestFit="1" customWidth="1"/>
    <col min="2605" max="2605" width="9.140625" style="27"/>
    <col min="2606" max="2607" width="9.7109375" style="27" bestFit="1" customWidth="1"/>
    <col min="2608" max="2608" width="9.140625" style="27"/>
    <col min="2609" max="2610" width="9.7109375" style="27" bestFit="1" customWidth="1"/>
    <col min="2611" max="2612" width="9.140625" style="27"/>
    <col min="2613" max="2613" width="9.7109375" style="27" bestFit="1" customWidth="1"/>
    <col min="2614" max="2614" width="9.140625" style="27"/>
    <col min="2615" max="2616" width="9.7109375" style="27" bestFit="1" customWidth="1"/>
    <col min="2617" max="2617" width="8.7109375" style="27" bestFit="1" customWidth="1"/>
    <col min="2618" max="2619" width="9.7109375" style="27" bestFit="1" customWidth="1"/>
    <col min="2620" max="2620" width="8.7109375" style="27" bestFit="1" customWidth="1"/>
    <col min="2621" max="2622" width="9.7109375" style="27" bestFit="1" customWidth="1"/>
    <col min="2623" max="2816" width="9.140625" style="27"/>
    <col min="2817" max="2817" width="23.28515625" style="27" bestFit="1" customWidth="1"/>
    <col min="2818" max="2818" width="11.5703125" style="27" customWidth="1"/>
    <col min="2819" max="2819" width="8" style="27" bestFit="1" customWidth="1"/>
    <col min="2820" max="2820" width="9" style="27" bestFit="1" customWidth="1"/>
    <col min="2821" max="2821" width="10.85546875" style="27" bestFit="1" customWidth="1"/>
    <col min="2822" max="2822" width="9" style="27" bestFit="1" customWidth="1"/>
    <col min="2823" max="2823" width="9.7109375" style="27" bestFit="1" customWidth="1"/>
    <col min="2824" max="2824" width="10.85546875" style="27" bestFit="1" customWidth="1"/>
    <col min="2825" max="2829" width="9.7109375" style="27" bestFit="1" customWidth="1"/>
    <col min="2830" max="2850" width="10.5703125" style="27" bestFit="1" customWidth="1"/>
    <col min="2851" max="2854" width="11.28515625" style="27" bestFit="1" customWidth="1"/>
    <col min="2855" max="2856" width="9.140625" style="27"/>
    <col min="2857" max="2857" width="9.7109375" style="27" bestFit="1" customWidth="1"/>
    <col min="2858" max="2858" width="9.140625" style="27"/>
    <col min="2859" max="2860" width="9.7109375" style="27" bestFit="1" customWidth="1"/>
    <col min="2861" max="2861" width="9.140625" style="27"/>
    <col min="2862" max="2863" width="9.7109375" style="27" bestFit="1" customWidth="1"/>
    <col min="2864" max="2864" width="9.140625" style="27"/>
    <col min="2865" max="2866" width="9.7109375" style="27" bestFit="1" customWidth="1"/>
    <col min="2867" max="2868" width="9.140625" style="27"/>
    <col min="2869" max="2869" width="9.7109375" style="27" bestFit="1" customWidth="1"/>
    <col min="2870" max="2870" width="9.140625" style="27"/>
    <col min="2871" max="2872" width="9.7109375" style="27" bestFit="1" customWidth="1"/>
    <col min="2873" max="2873" width="8.7109375" style="27" bestFit="1" customWidth="1"/>
    <col min="2874" max="2875" width="9.7109375" style="27" bestFit="1" customWidth="1"/>
    <col min="2876" max="2876" width="8.7109375" style="27" bestFit="1" customWidth="1"/>
    <col min="2877" max="2878" width="9.7109375" style="27" bestFit="1" customWidth="1"/>
    <col min="2879" max="3072" width="9.140625" style="27"/>
    <col min="3073" max="3073" width="23.28515625" style="27" bestFit="1" customWidth="1"/>
    <col min="3074" max="3074" width="11.5703125" style="27" customWidth="1"/>
    <col min="3075" max="3075" width="8" style="27" bestFit="1" customWidth="1"/>
    <col min="3076" max="3076" width="9" style="27" bestFit="1" customWidth="1"/>
    <col min="3077" max="3077" width="10.85546875" style="27" bestFit="1" customWidth="1"/>
    <col min="3078" max="3078" width="9" style="27" bestFit="1" customWidth="1"/>
    <col min="3079" max="3079" width="9.7109375" style="27" bestFit="1" customWidth="1"/>
    <col min="3080" max="3080" width="10.85546875" style="27" bestFit="1" customWidth="1"/>
    <col min="3081" max="3085" width="9.7109375" style="27" bestFit="1" customWidth="1"/>
    <col min="3086" max="3106" width="10.5703125" style="27" bestFit="1" customWidth="1"/>
    <col min="3107" max="3110" width="11.28515625" style="27" bestFit="1" customWidth="1"/>
    <col min="3111" max="3112" width="9.140625" style="27"/>
    <col min="3113" max="3113" width="9.7109375" style="27" bestFit="1" customWidth="1"/>
    <col min="3114" max="3114" width="9.140625" style="27"/>
    <col min="3115" max="3116" width="9.7109375" style="27" bestFit="1" customWidth="1"/>
    <col min="3117" max="3117" width="9.140625" style="27"/>
    <col min="3118" max="3119" width="9.7109375" style="27" bestFit="1" customWidth="1"/>
    <col min="3120" max="3120" width="9.140625" style="27"/>
    <col min="3121" max="3122" width="9.7109375" style="27" bestFit="1" customWidth="1"/>
    <col min="3123" max="3124" width="9.140625" style="27"/>
    <col min="3125" max="3125" width="9.7109375" style="27" bestFit="1" customWidth="1"/>
    <col min="3126" max="3126" width="9.140625" style="27"/>
    <col min="3127" max="3128" width="9.7109375" style="27" bestFit="1" customWidth="1"/>
    <col min="3129" max="3129" width="8.7109375" style="27" bestFit="1" customWidth="1"/>
    <col min="3130" max="3131" width="9.7109375" style="27" bestFit="1" customWidth="1"/>
    <col min="3132" max="3132" width="8.7109375" style="27" bestFit="1" customWidth="1"/>
    <col min="3133" max="3134" width="9.7109375" style="27" bestFit="1" customWidth="1"/>
    <col min="3135" max="3328" width="9.140625" style="27"/>
    <col min="3329" max="3329" width="23.28515625" style="27" bestFit="1" customWidth="1"/>
    <col min="3330" max="3330" width="11.5703125" style="27" customWidth="1"/>
    <col min="3331" max="3331" width="8" style="27" bestFit="1" customWidth="1"/>
    <col min="3332" max="3332" width="9" style="27" bestFit="1" customWidth="1"/>
    <col min="3333" max="3333" width="10.85546875" style="27" bestFit="1" customWidth="1"/>
    <col min="3334" max="3334" width="9" style="27" bestFit="1" customWidth="1"/>
    <col min="3335" max="3335" width="9.7109375" style="27" bestFit="1" customWidth="1"/>
    <col min="3336" max="3336" width="10.85546875" style="27" bestFit="1" customWidth="1"/>
    <col min="3337" max="3341" width="9.7109375" style="27" bestFit="1" customWidth="1"/>
    <col min="3342" max="3362" width="10.5703125" style="27" bestFit="1" customWidth="1"/>
    <col min="3363" max="3366" width="11.28515625" style="27" bestFit="1" customWidth="1"/>
    <col min="3367" max="3368" width="9.140625" style="27"/>
    <col min="3369" max="3369" width="9.7109375" style="27" bestFit="1" customWidth="1"/>
    <col min="3370" max="3370" width="9.140625" style="27"/>
    <col min="3371" max="3372" width="9.7109375" style="27" bestFit="1" customWidth="1"/>
    <col min="3373" max="3373" width="9.140625" style="27"/>
    <col min="3374" max="3375" width="9.7109375" style="27" bestFit="1" customWidth="1"/>
    <col min="3376" max="3376" width="9.140625" style="27"/>
    <col min="3377" max="3378" width="9.7109375" style="27" bestFit="1" customWidth="1"/>
    <col min="3379" max="3380" width="9.140625" style="27"/>
    <col min="3381" max="3381" width="9.7109375" style="27" bestFit="1" customWidth="1"/>
    <col min="3382" max="3382" width="9.140625" style="27"/>
    <col min="3383" max="3384" width="9.7109375" style="27" bestFit="1" customWidth="1"/>
    <col min="3385" max="3385" width="8.7109375" style="27" bestFit="1" customWidth="1"/>
    <col min="3386" max="3387" width="9.7109375" style="27" bestFit="1" customWidth="1"/>
    <col min="3388" max="3388" width="8.7109375" style="27" bestFit="1" customWidth="1"/>
    <col min="3389" max="3390" width="9.7109375" style="27" bestFit="1" customWidth="1"/>
    <col min="3391" max="3584" width="9.140625" style="27"/>
    <col min="3585" max="3585" width="23.28515625" style="27" bestFit="1" customWidth="1"/>
    <col min="3586" max="3586" width="11.5703125" style="27" customWidth="1"/>
    <col min="3587" max="3587" width="8" style="27" bestFit="1" customWidth="1"/>
    <col min="3588" max="3588" width="9" style="27" bestFit="1" customWidth="1"/>
    <col min="3589" max="3589" width="10.85546875" style="27" bestFit="1" customWidth="1"/>
    <col min="3590" max="3590" width="9" style="27" bestFit="1" customWidth="1"/>
    <col min="3591" max="3591" width="9.7109375" style="27" bestFit="1" customWidth="1"/>
    <col min="3592" max="3592" width="10.85546875" style="27" bestFit="1" customWidth="1"/>
    <col min="3593" max="3597" width="9.7109375" style="27" bestFit="1" customWidth="1"/>
    <col min="3598" max="3618" width="10.5703125" style="27" bestFit="1" customWidth="1"/>
    <col min="3619" max="3622" width="11.28515625" style="27" bestFit="1" customWidth="1"/>
    <col min="3623" max="3624" width="9.140625" style="27"/>
    <col min="3625" max="3625" width="9.7109375" style="27" bestFit="1" customWidth="1"/>
    <col min="3626" max="3626" width="9.140625" style="27"/>
    <col min="3627" max="3628" width="9.7109375" style="27" bestFit="1" customWidth="1"/>
    <col min="3629" max="3629" width="9.140625" style="27"/>
    <col min="3630" max="3631" width="9.7109375" style="27" bestFit="1" customWidth="1"/>
    <col min="3632" max="3632" width="9.140625" style="27"/>
    <col min="3633" max="3634" width="9.7109375" style="27" bestFit="1" customWidth="1"/>
    <col min="3635" max="3636" width="9.140625" style="27"/>
    <col min="3637" max="3637" width="9.7109375" style="27" bestFit="1" customWidth="1"/>
    <col min="3638" max="3638" width="9.140625" style="27"/>
    <col min="3639" max="3640" width="9.7109375" style="27" bestFit="1" customWidth="1"/>
    <col min="3641" max="3641" width="8.7109375" style="27" bestFit="1" customWidth="1"/>
    <col min="3642" max="3643" width="9.7109375" style="27" bestFit="1" customWidth="1"/>
    <col min="3644" max="3644" width="8.7109375" style="27" bestFit="1" customWidth="1"/>
    <col min="3645" max="3646" width="9.7109375" style="27" bestFit="1" customWidth="1"/>
    <col min="3647" max="3840" width="9.140625" style="27"/>
    <col min="3841" max="3841" width="23.28515625" style="27" bestFit="1" customWidth="1"/>
    <col min="3842" max="3842" width="11.5703125" style="27" customWidth="1"/>
    <col min="3843" max="3843" width="8" style="27" bestFit="1" customWidth="1"/>
    <col min="3844" max="3844" width="9" style="27" bestFit="1" customWidth="1"/>
    <col min="3845" max="3845" width="10.85546875" style="27" bestFit="1" customWidth="1"/>
    <col min="3846" max="3846" width="9" style="27" bestFit="1" customWidth="1"/>
    <col min="3847" max="3847" width="9.7109375" style="27" bestFit="1" customWidth="1"/>
    <col min="3848" max="3848" width="10.85546875" style="27" bestFit="1" customWidth="1"/>
    <col min="3849" max="3853" width="9.7109375" style="27" bestFit="1" customWidth="1"/>
    <col min="3854" max="3874" width="10.5703125" style="27" bestFit="1" customWidth="1"/>
    <col min="3875" max="3878" width="11.28515625" style="27" bestFit="1" customWidth="1"/>
    <col min="3879" max="3880" width="9.140625" style="27"/>
    <col min="3881" max="3881" width="9.7109375" style="27" bestFit="1" customWidth="1"/>
    <col min="3882" max="3882" width="9.140625" style="27"/>
    <col min="3883" max="3884" width="9.7109375" style="27" bestFit="1" customWidth="1"/>
    <col min="3885" max="3885" width="9.140625" style="27"/>
    <col min="3886" max="3887" width="9.7109375" style="27" bestFit="1" customWidth="1"/>
    <col min="3888" max="3888" width="9.140625" style="27"/>
    <col min="3889" max="3890" width="9.7109375" style="27" bestFit="1" customWidth="1"/>
    <col min="3891" max="3892" width="9.140625" style="27"/>
    <col min="3893" max="3893" width="9.7109375" style="27" bestFit="1" customWidth="1"/>
    <col min="3894" max="3894" width="9.140625" style="27"/>
    <col min="3895" max="3896" width="9.7109375" style="27" bestFit="1" customWidth="1"/>
    <col min="3897" max="3897" width="8.7109375" style="27" bestFit="1" customWidth="1"/>
    <col min="3898" max="3899" width="9.7109375" style="27" bestFit="1" customWidth="1"/>
    <col min="3900" max="3900" width="8.7109375" style="27" bestFit="1" customWidth="1"/>
    <col min="3901" max="3902" width="9.7109375" style="27" bestFit="1" customWidth="1"/>
    <col min="3903" max="4096" width="9.140625" style="27"/>
    <col min="4097" max="4097" width="23.28515625" style="27" bestFit="1" customWidth="1"/>
    <col min="4098" max="4098" width="11.5703125" style="27" customWidth="1"/>
    <col min="4099" max="4099" width="8" style="27" bestFit="1" customWidth="1"/>
    <col min="4100" max="4100" width="9" style="27" bestFit="1" customWidth="1"/>
    <col min="4101" max="4101" width="10.85546875" style="27" bestFit="1" customWidth="1"/>
    <col min="4102" max="4102" width="9" style="27" bestFit="1" customWidth="1"/>
    <col min="4103" max="4103" width="9.7109375" style="27" bestFit="1" customWidth="1"/>
    <col min="4104" max="4104" width="10.85546875" style="27" bestFit="1" customWidth="1"/>
    <col min="4105" max="4109" width="9.7109375" style="27" bestFit="1" customWidth="1"/>
    <col min="4110" max="4130" width="10.5703125" style="27" bestFit="1" customWidth="1"/>
    <col min="4131" max="4134" width="11.28515625" style="27" bestFit="1" customWidth="1"/>
    <col min="4135" max="4136" width="9.140625" style="27"/>
    <col min="4137" max="4137" width="9.7109375" style="27" bestFit="1" customWidth="1"/>
    <col min="4138" max="4138" width="9.140625" style="27"/>
    <col min="4139" max="4140" width="9.7109375" style="27" bestFit="1" customWidth="1"/>
    <col min="4141" max="4141" width="9.140625" style="27"/>
    <col min="4142" max="4143" width="9.7109375" style="27" bestFit="1" customWidth="1"/>
    <col min="4144" max="4144" width="9.140625" style="27"/>
    <col min="4145" max="4146" width="9.7109375" style="27" bestFit="1" customWidth="1"/>
    <col min="4147" max="4148" width="9.140625" style="27"/>
    <col min="4149" max="4149" width="9.7109375" style="27" bestFit="1" customWidth="1"/>
    <col min="4150" max="4150" width="9.140625" style="27"/>
    <col min="4151" max="4152" width="9.7109375" style="27" bestFit="1" customWidth="1"/>
    <col min="4153" max="4153" width="8.7109375" style="27" bestFit="1" customWidth="1"/>
    <col min="4154" max="4155" width="9.7109375" style="27" bestFit="1" customWidth="1"/>
    <col min="4156" max="4156" width="8.7109375" style="27" bestFit="1" customWidth="1"/>
    <col min="4157" max="4158" width="9.7109375" style="27" bestFit="1" customWidth="1"/>
    <col min="4159" max="4352" width="9.140625" style="27"/>
    <col min="4353" max="4353" width="23.28515625" style="27" bestFit="1" customWidth="1"/>
    <col min="4354" max="4354" width="11.5703125" style="27" customWidth="1"/>
    <col min="4355" max="4355" width="8" style="27" bestFit="1" customWidth="1"/>
    <col min="4356" max="4356" width="9" style="27" bestFit="1" customWidth="1"/>
    <col min="4357" max="4357" width="10.85546875" style="27" bestFit="1" customWidth="1"/>
    <col min="4358" max="4358" width="9" style="27" bestFit="1" customWidth="1"/>
    <col min="4359" max="4359" width="9.7109375" style="27" bestFit="1" customWidth="1"/>
    <col min="4360" max="4360" width="10.85546875" style="27" bestFit="1" customWidth="1"/>
    <col min="4361" max="4365" width="9.7109375" style="27" bestFit="1" customWidth="1"/>
    <col min="4366" max="4386" width="10.5703125" style="27" bestFit="1" customWidth="1"/>
    <col min="4387" max="4390" width="11.28515625" style="27" bestFit="1" customWidth="1"/>
    <col min="4391" max="4392" width="9.140625" style="27"/>
    <col min="4393" max="4393" width="9.7109375" style="27" bestFit="1" customWidth="1"/>
    <col min="4394" max="4394" width="9.140625" style="27"/>
    <col min="4395" max="4396" width="9.7109375" style="27" bestFit="1" customWidth="1"/>
    <col min="4397" max="4397" width="9.140625" style="27"/>
    <col min="4398" max="4399" width="9.7109375" style="27" bestFit="1" customWidth="1"/>
    <col min="4400" max="4400" width="9.140625" style="27"/>
    <col min="4401" max="4402" width="9.7109375" style="27" bestFit="1" customWidth="1"/>
    <col min="4403" max="4404" width="9.140625" style="27"/>
    <col min="4405" max="4405" width="9.7109375" style="27" bestFit="1" customWidth="1"/>
    <col min="4406" max="4406" width="9.140625" style="27"/>
    <col min="4407" max="4408" width="9.7109375" style="27" bestFit="1" customWidth="1"/>
    <col min="4409" max="4409" width="8.7109375" style="27" bestFit="1" customWidth="1"/>
    <col min="4410" max="4411" width="9.7109375" style="27" bestFit="1" customWidth="1"/>
    <col min="4412" max="4412" width="8.7109375" style="27" bestFit="1" customWidth="1"/>
    <col min="4413" max="4414" width="9.7109375" style="27" bestFit="1" customWidth="1"/>
    <col min="4415" max="4608" width="9.140625" style="27"/>
    <col min="4609" max="4609" width="23.28515625" style="27" bestFit="1" customWidth="1"/>
    <col min="4610" max="4610" width="11.5703125" style="27" customWidth="1"/>
    <col min="4611" max="4611" width="8" style="27" bestFit="1" customWidth="1"/>
    <col min="4612" max="4612" width="9" style="27" bestFit="1" customWidth="1"/>
    <col min="4613" max="4613" width="10.85546875" style="27" bestFit="1" customWidth="1"/>
    <col min="4614" max="4614" width="9" style="27" bestFit="1" customWidth="1"/>
    <col min="4615" max="4615" width="9.7109375" style="27" bestFit="1" customWidth="1"/>
    <col min="4616" max="4616" width="10.85546875" style="27" bestFit="1" customWidth="1"/>
    <col min="4617" max="4621" width="9.7109375" style="27" bestFit="1" customWidth="1"/>
    <col min="4622" max="4642" width="10.5703125" style="27" bestFit="1" customWidth="1"/>
    <col min="4643" max="4646" width="11.28515625" style="27" bestFit="1" customWidth="1"/>
    <col min="4647" max="4648" width="9.140625" style="27"/>
    <col min="4649" max="4649" width="9.7109375" style="27" bestFit="1" customWidth="1"/>
    <col min="4650" max="4650" width="9.140625" style="27"/>
    <col min="4651" max="4652" width="9.7109375" style="27" bestFit="1" customWidth="1"/>
    <col min="4653" max="4653" width="9.140625" style="27"/>
    <col min="4654" max="4655" width="9.7109375" style="27" bestFit="1" customWidth="1"/>
    <col min="4656" max="4656" width="9.140625" style="27"/>
    <col min="4657" max="4658" width="9.7109375" style="27" bestFit="1" customWidth="1"/>
    <col min="4659" max="4660" width="9.140625" style="27"/>
    <col min="4661" max="4661" width="9.7109375" style="27" bestFit="1" customWidth="1"/>
    <col min="4662" max="4662" width="9.140625" style="27"/>
    <col min="4663" max="4664" width="9.7109375" style="27" bestFit="1" customWidth="1"/>
    <col min="4665" max="4665" width="8.7109375" style="27" bestFit="1" customWidth="1"/>
    <col min="4666" max="4667" width="9.7109375" style="27" bestFit="1" customWidth="1"/>
    <col min="4668" max="4668" width="8.7109375" style="27" bestFit="1" customWidth="1"/>
    <col min="4669" max="4670" width="9.7109375" style="27" bestFit="1" customWidth="1"/>
    <col min="4671" max="4864" width="9.140625" style="27"/>
    <col min="4865" max="4865" width="23.28515625" style="27" bestFit="1" customWidth="1"/>
    <col min="4866" max="4866" width="11.5703125" style="27" customWidth="1"/>
    <col min="4867" max="4867" width="8" style="27" bestFit="1" customWidth="1"/>
    <col min="4868" max="4868" width="9" style="27" bestFit="1" customWidth="1"/>
    <col min="4869" max="4869" width="10.85546875" style="27" bestFit="1" customWidth="1"/>
    <col min="4870" max="4870" width="9" style="27" bestFit="1" customWidth="1"/>
    <col min="4871" max="4871" width="9.7109375" style="27" bestFit="1" customWidth="1"/>
    <col min="4872" max="4872" width="10.85546875" style="27" bestFit="1" customWidth="1"/>
    <col min="4873" max="4877" width="9.7109375" style="27" bestFit="1" customWidth="1"/>
    <col min="4878" max="4898" width="10.5703125" style="27" bestFit="1" customWidth="1"/>
    <col min="4899" max="4902" width="11.28515625" style="27" bestFit="1" customWidth="1"/>
    <col min="4903" max="4904" width="9.140625" style="27"/>
    <col min="4905" max="4905" width="9.7109375" style="27" bestFit="1" customWidth="1"/>
    <col min="4906" max="4906" width="9.140625" style="27"/>
    <col min="4907" max="4908" width="9.7109375" style="27" bestFit="1" customWidth="1"/>
    <col min="4909" max="4909" width="9.140625" style="27"/>
    <col min="4910" max="4911" width="9.7109375" style="27" bestFit="1" customWidth="1"/>
    <col min="4912" max="4912" width="9.140625" style="27"/>
    <col min="4913" max="4914" width="9.7109375" style="27" bestFit="1" customWidth="1"/>
    <col min="4915" max="4916" width="9.140625" style="27"/>
    <col min="4917" max="4917" width="9.7109375" style="27" bestFit="1" customWidth="1"/>
    <col min="4918" max="4918" width="9.140625" style="27"/>
    <col min="4919" max="4920" width="9.7109375" style="27" bestFit="1" customWidth="1"/>
    <col min="4921" max="4921" width="8.7109375" style="27" bestFit="1" customWidth="1"/>
    <col min="4922" max="4923" width="9.7109375" style="27" bestFit="1" customWidth="1"/>
    <col min="4924" max="4924" width="8.7109375" style="27" bestFit="1" customWidth="1"/>
    <col min="4925" max="4926" width="9.7109375" style="27" bestFit="1" customWidth="1"/>
    <col min="4927" max="5120" width="9.140625" style="27"/>
    <col min="5121" max="5121" width="23.28515625" style="27" bestFit="1" customWidth="1"/>
    <col min="5122" max="5122" width="11.5703125" style="27" customWidth="1"/>
    <col min="5123" max="5123" width="8" style="27" bestFit="1" customWidth="1"/>
    <col min="5124" max="5124" width="9" style="27" bestFit="1" customWidth="1"/>
    <col min="5125" max="5125" width="10.85546875" style="27" bestFit="1" customWidth="1"/>
    <col min="5126" max="5126" width="9" style="27" bestFit="1" customWidth="1"/>
    <col min="5127" max="5127" width="9.7109375" style="27" bestFit="1" customWidth="1"/>
    <col min="5128" max="5128" width="10.85546875" style="27" bestFit="1" customWidth="1"/>
    <col min="5129" max="5133" width="9.7109375" style="27" bestFit="1" customWidth="1"/>
    <col min="5134" max="5154" width="10.5703125" style="27" bestFit="1" customWidth="1"/>
    <col min="5155" max="5158" width="11.28515625" style="27" bestFit="1" customWidth="1"/>
    <col min="5159" max="5160" width="9.140625" style="27"/>
    <col min="5161" max="5161" width="9.7109375" style="27" bestFit="1" customWidth="1"/>
    <col min="5162" max="5162" width="9.140625" style="27"/>
    <col min="5163" max="5164" width="9.7109375" style="27" bestFit="1" customWidth="1"/>
    <col min="5165" max="5165" width="9.140625" style="27"/>
    <col min="5166" max="5167" width="9.7109375" style="27" bestFit="1" customWidth="1"/>
    <col min="5168" max="5168" width="9.140625" style="27"/>
    <col min="5169" max="5170" width="9.7109375" style="27" bestFit="1" customWidth="1"/>
    <col min="5171" max="5172" width="9.140625" style="27"/>
    <col min="5173" max="5173" width="9.7109375" style="27" bestFit="1" customWidth="1"/>
    <col min="5174" max="5174" width="9.140625" style="27"/>
    <col min="5175" max="5176" width="9.7109375" style="27" bestFit="1" customWidth="1"/>
    <col min="5177" max="5177" width="8.7109375" style="27" bestFit="1" customWidth="1"/>
    <col min="5178" max="5179" width="9.7109375" style="27" bestFit="1" customWidth="1"/>
    <col min="5180" max="5180" width="8.7109375" style="27" bestFit="1" customWidth="1"/>
    <col min="5181" max="5182" width="9.7109375" style="27" bestFit="1" customWidth="1"/>
    <col min="5183" max="5376" width="9.140625" style="27"/>
    <col min="5377" max="5377" width="23.28515625" style="27" bestFit="1" customWidth="1"/>
    <col min="5378" max="5378" width="11.5703125" style="27" customWidth="1"/>
    <col min="5379" max="5379" width="8" style="27" bestFit="1" customWidth="1"/>
    <col min="5380" max="5380" width="9" style="27" bestFit="1" customWidth="1"/>
    <col min="5381" max="5381" width="10.85546875" style="27" bestFit="1" customWidth="1"/>
    <col min="5382" max="5382" width="9" style="27" bestFit="1" customWidth="1"/>
    <col min="5383" max="5383" width="9.7109375" style="27" bestFit="1" customWidth="1"/>
    <col min="5384" max="5384" width="10.85546875" style="27" bestFit="1" customWidth="1"/>
    <col min="5385" max="5389" width="9.7109375" style="27" bestFit="1" customWidth="1"/>
    <col min="5390" max="5410" width="10.5703125" style="27" bestFit="1" customWidth="1"/>
    <col min="5411" max="5414" width="11.28515625" style="27" bestFit="1" customWidth="1"/>
    <col min="5415" max="5416" width="9.140625" style="27"/>
    <col min="5417" max="5417" width="9.7109375" style="27" bestFit="1" customWidth="1"/>
    <col min="5418" max="5418" width="9.140625" style="27"/>
    <col min="5419" max="5420" width="9.7109375" style="27" bestFit="1" customWidth="1"/>
    <col min="5421" max="5421" width="9.140625" style="27"/>
    <col min="5422" max="5423" width="9.7109375" style="27" bestFit="1" customWidth="1"/>
    <col min="5424" max="5424" width="9.140625" style="27"/>
    <col min="5425" max="5426" width="9.7109375" style="27" bestFit="1" customWidth="1"/>
    <col min="5427" max="5428" width="9.140625" style="27"/>
    <col min="5429" max="5429" width="9.7109375" style="27" bestFit="1" customWidth="1"/>
    <col min="5430" max="5430" width="9.140625" style="27"/>
    <col min="5431" max="5432" width="9.7109375" style="27" bestFit="1" customWidth="1"/>
    <col min="5433" max="5433" width="8.7109375" style="27" bestFit="1" customWidth="1"/>
    <col min="5434" max="5435" width="9.7109375" style="27" bestFit="1" customWidth="1"/>
    <col min="5436" max="5436" width="8.7109375" style="27" bestFit="1" customWidth="1"/>
    <col min="5437" max="5438" width="9.7109375" style="27" bestFit="1" customWidth="1"/>
    <col min="5439" max="5632" width="9.140625" style="27"/>
    <col min="5633" max="5633" width="23.28515625" style="27" bestFit="1" customWidth="1"/>
    <col min="5634" max="5634" width="11.5703125" style="27" customWidth="1"/>
    <col min="5635" max="5635" width="8" style="27" bestFit="1" customWidth="1"/>
    <col min="5636" max="5636" width="9" style="27" bestFit="1" customWidth="1"/>
    <col min="5637" max="5637" width="10.85546875" style="27" bestFit="1" customWidth="1"/>
    <col min="5638" max="5638" width="9" style="27" bestFit="1" customWidth="1"/>
    <col min="5639" max="5639" width="9.7109375" style="27" bestFit="1" customWidth="1"/>
    <col min="5640" max="5640" width="10.85546875" style="27" bestFit="1" customWidth="1"/>
    <col min="5641" max="5645" width="9.7109375" style="27" bestFit="1" customWidth="1"/>
    <col min="5646" max="5666" width="10.5703125" style="27" bestFit="1" customWidth="1"/>
    <col min="5667" max="5670" width="11.28515625" style="27" bestFit="1" customWidth="1"/>
    <col min="5671" max="5672" width="9.140625" style="27"/>
    <col min="5673" max="5673" width="9.7109375" style="27" bestFit="1" customWidth="1"/>
    <col min="5674" max="5674" width="9.140625" style="27"/>
    <col min="5675" max="5676" width="9.7109375" style="27" bestFit="1" customWidth="1"/>
    <col min="5677" max="5677" width="9.140625" style="27"/>
    <col min="5678" max="5679" width="9.7109375" style="27" bestFit="1" customWidth="1"/>
    <col min="5680" max="5680" width="9.140625" style="27"/>
    <col min="5681" max="5682" width="9.7109375" style="27" bestFit="1" customWidth="1"/>
    <col min="5683" max="5684" width="9.140625" style="27"/>
    <col min="5685" max="5685" width="9.7109375" style="27" bestFit="1" customWidth="1"/>
    <col min="5686" max="5686" width="9.140625" style="27"/>
    <col min="5687" max="5688" width="9.7109375" style="27" bestFit="1" customWidth="1"/>
    <col min="5689" max="5689" width="8.7109375" style="27" bestFit="1" customWidth="1"/>
    <col min="5690" max="5691" width="9.7109375" style="27" bestFit="1" customWidth="1"/>
    <col min="5692" max="5692" width="8.7109375" style="27" bestFit="1" customWidth="1"/>
    <col min="5693" max="5694" width="9.7109375" style="27" bestFit="1" customWidth="1"/>
    <col min="5695" max="5888" width="9.140625" style="27"/>
    <col min="5889" max="5889" width="23.28515625" style="27" bestFit="1" customWidth="1"/>
    <col min="5890" max="5890" width="11.5703125" style="27" customWidth="1"/>
    <col min="5891" max="5891" width="8" style="27" bestFit="1" customWidth="1"/>
    <col min="5892" max="5892" width="9" style="27" bestFit="1" customWidth="1"/>
    <col min="5893" max="5893" width="10.85546875" style="27" bestFit="1" customWidth="1"/>
    <col min="5894" max="5894" width="9" style="27" bestFit="1" customWidth="1"/>
    <col min="5895" max="5895" width="9.7109375" style="27" bestFit="1" customWidth="1"/>
    <col min="5896" max="5896" width="10.85546875" style="27" bestFit="1" customWidth="1"/>
    <col min="5897" max="5901" width="9.7109375" style="27" bestFit="1" customWidth="1"/>
    <col min="5902" max="5922" width="10.5703125" style="27" bestFit="1" customWidth="1"/>
    <col min="5923" max="5926" width="11.28515625" style="27" bestFit="1" customWidth="1"/>
    <col min="5927" max="5928" width="9.140625" style="27"/>
    <col min="5929" max="5929" width="9.7109375" style="27" bestFit="1" customWidth="1"/>
    <col min="5930" max="5930" width="9.140625" style="27"/>
    <col min="5931" max="5932" width="9.7109375" style="27" bestFit="1" customWidth="1"/>
    <col min="5933" max="5933" width="9.140625" style="27"/>
    <col min="5934" max="5935" width="9.7109375" style="27" bestFit="1" customWidth="1"/>
    <col min="5936" max="5936" width="9.140625" style="27"/>
    <col min="5937" max="5938" width="9.7109375" style="27" bestFit="1" customWidth="1"/>
    <col min="5939" max="5940" width="9.140625" style="27"/>
    <col min="5941" max="5941" width="9.7109375" style="27" bestFit="1" customWidth="1"/>
    <col min="5942" max="5942" width="9.140625" style="27"/>
    <col min="5943" max="5944" width="9.7109375" style="27" bestFit="1" customWidth="1"/>
    <col min="5945" max="5945" width="8.7109375" style="27" bestFit="1" customWidth="1"/>
    <col min="5946" max="5947" width="9.7109375" style="27" bestFit="1" customWidth="1"/>
    <col min="5948" max="5948" width="8.7109375" style="27" bestFit="1" customWidth="1"/>
    <col min="5949" max="5950" width="9.7109375" style="27" bestFit="1" customWidth="1"/>
    <col min="5951" max="6144" width="9.140625" style="27"/>
    <col min="6145" max="6145" width="23.28515625" style="27" bestFit="1" customWidth="1"/>
    <col min="6146" max="6146" width="11.5703125" style="27" customWidth="1"/>
    <col min="6147" max="6147" width="8" style="27" bestFit="1" customWidth="1"/>
    <col min="6148" max="6148" width="9" style="27" bestFit="1" customWidth="1"/>
    <col min="6149" max="6149" width="10.85546875" style="27" bestFit="1" customWidth="1"/>
    <col min="6150" max="6150" width="9" style="27" bestFit="1" customWidth="1"/>
    <col min="6151" max="6151" width="9.7109375" style="27" bestFit="1" customWidth="1"/>
    <col min="6152" max="6152" width="10.85546875" style="27" bestFit="1" customWidth="1"/>
    <col min="6153" max="6157" width="9.7109375" style="27" bestFit="1" customWidth="1"/>
    <col min="6158" max="6178" width="10.5703125" style="27" bestFit="1" customWidth="1"/>
    <col min="6179" max="6182" width="11.28515625" style="27" bestFit="1" customWidth="1"/>
    <col min="6183" max="6184" width="9.140625" style="27"/>
    <col min="6185" max="6185" width="9.7109375" style="27" bestFit="1" customWidth="1"/>
    <col min="6186" max="6186" width="9.140625" style="27"/>
    <col min="6187" max="6188" width="9.7109375" style="27" bestFit="1" customWidth="1"/>
    <col min="6189" max="6189" width="9.140625" style="27"/>
    <col min="6190" max="6191" width="9.7109375" style="27" bestFit="1" customWidth="1"/>
    <col min="6192" max="6192" width="9.140625" style="27"/>
    <col min="6193" max="6194" width="9.7109375" style="27" bestFit="1" customWidth="1"/>
    <col min="6195" max="6196" width="9.140625" style="27"/>
    <col min="6197" max="6197" width="9.7109375" style="27" bestFit="1" customWidth="1"/>
    <col min="6198" max="6198" width="9.140625" style="27"/>
    <col min="6199" max="6200" width="9.7109375" style="27" bestFit="1" customWidth="1"/>
    <col min="6201" max="6201" width="8.7109375" style="27" bestFit="1" customWidth="1"/>
    <col min="6202" max="6203" width="9.7109375" style="27" bestFit="1" customWidth="1"/>
    <col min="6204" max="6204" width="8.7109375" style="27" bestFit="1" customWidth="1"/>
    <col min="6205" max="6206" width="9.7109375" style="27" bestFit="1" customWidth="1"/>
    <col min="6207" max="6400" width="9.140625" style="27"/>
    <col min="6401" max="6401" width="23.28515625" style="27" bestFit="1" customWidth="1"/>
    <col min="6402" max="6402" width="11.5703125" style="27" customWidth="1"/>
    <col min="6403" max="6403" width="8" style="27" bestFit="1" customWidth="1"/>
    <col min="6404" max="6404" width="9" style="27" bestFit="1" customWidth="1"/>
    <col min="6405" max="6405" width="10.85546875" style="27" bestFit="1" customWidth="1"/>
    <col min="6406" max="6406" width="9" style="27" bestFit="1" customWidth="1"/>
    <col min="6407" max="6407" width="9.7109375" style="27" bestFit="1" customWidth="1"/>
    <col min="6408" max="6408" width="10.85546875" style="27" bestFit="1" customWidth="1"/>
    <col min="6409" max="6413" width="9.7109375" style="27" bestFit="1" customWidth="1"/>
    <col min="6414" max="6434" width="10.5703125" style="27" bestFit="1" customWidth="1"/>
    <col min="6435" max="6438" width="11.28515625" style="27" bestFit="1" customWidth="1"/>
    <col min="6439" max="6440" width="9.140625" style="27"/>
    <col min="6441" max="6441" width="9.7109375" style="27" bestFit="1" customWidth="1"/>
    <col min="6442" max="6442" width="9.140625" style="27"/>
    <col min="6443" max="6444" width="9.7109375" style="27" bestFit="1" customWidth="1"/>
    <col min="6445" max="6445" width="9.140625" style="27"/>
    <col min="6446" max="6447" width="9.7109375" style="27" bestFit="1" customWidth="1"/>
    <col min="6448" max="6448" width="9.140625" style="27"/>
    <col min="6449" max="6450" width="9.7109375" style="27" bestFit="1" customWidth="1"/>
    <col min="6451" max="6452" width="9.140625" style="27"/>
    <col min="6453" max="6453" width="9.7109375" style="27" bestFit="1" customWidth="1"/>
    <col min="6454" max="6454" width="9.140625" style="27"/>
    <col min="6455" max="6456" width="9.7109375" style="27" bestFit="1" customWidth="1"/>
    <col min="6457" max="6457" width="8.7109375" style="27" bestFit="1" customWidth="1"/>
    <col min="6458" max="6459" width="9.7109375" style="27" bestFit="1" customWidth="1"/>
    <col min="6460" max="6460" width="8.7109375" style="27" bestFit="1" customWidth="1"/>
    <col min="6461" max="6462" width="9.7109375" style="27" bestFit="1" customWidth="1"/>
    <col min="6463" max="6656" width="9.140625" style="27"/>
    <col min="6657" max="6657" width="23.28515625" style="27" bestFit="1" customWidth="1"/>
    <col min="6658" max="6658" width="11.5703125" style="27" customWidth="1"/>
    <col min="6659" max="6659" width="8" style="27" bestFit="1" customWidth="1"/>
    <col min="6660" max="6660" width="9" style="27" bestFit="1" customWidth="1"/>
    <col min="6661" max="6661" width="10.85546875" style="27" bestFit="1" customWidth="1"/>
    <col min="6662" max="6662" width="9" style="27" bestFit="1" customWidth="1"/>
    <col min="6663" max="6663" width="9.7109375" style="27" bestFit="1" customWidth="1"/>
    <col min="6664" max="6664" width="10.85546875" style="27" bestFit="1" customWidth="1"/>
    <col min="6665" max="6669" width="9.7109375" style="27" bestFit="1" customWidth="1"/>
    <col min="6670" max="6690" width="10.5703125" style="27" bestFit="1" customWidth="1"/>
    <col min="6691" max="6694" width="11.28515625" style="27" bestFit="1" customWidth="1"/>
    <col min="6695" max="6696" width="9.140625" style="27"/>
    <col min="6697" max="6697" width="9.7109375" style="27" bestFit="1" customWidth="1"/>
    <col min="6698" max="6698" width="9.140625" style="27"/>
    <col min="6699" max="6700" width="9.7109375" style="27" bestFit="1" customWidth="1"/>
    <col min="6701" max="6701" width="9.140625" style="27"/>
    <col min="6702" max="6703" width="9.7109375" style="27" bestFit="1" customWidth="1"/>
    <col min="6704" max="6704" width="9.140625" style="27"/>
    <col min="6705" max="6706" width="9.7109375" style="27" bestFit="1" customWidth="1"/>
    <col min="6707" max="6708" width="9.140625" style="27"/>
    <col min="6709" max="6709" width="9.7109375" style="27" bestFit="1" customWidth="1"/>
    <col min="6710" max="6710" width="9.140625" style="27"/>
    <col min="6711" max="6712" width="9.7109375" style="27" bestFit="1" customWidth="1"/>
    <col min="6713" max="6713" width="8.7109375" style="27" bestFit="1" customWidth="1"/>
    <col min="6714" max="6715" width="9.7109375" style="27" bestFit="1" customWidth="1"/>
    <col min="6716" max="6716" width="8.7109375" style="27" bestFit="1" customWidth="1"/>
    <col min="6717" max="6718" width="9.7109375" style="27" bestFit="1" customWidth="1"/>
    <col min="6719" max="6912" width="9.140625" style="27"/>
    <col min="6913" max="6913" width="23.28515625" style="27" bestFit="1" customWidth="1"/>
    <col min="6914" max="6914" width="11.5703125" style="27" customWidth="1"/>
    <col min="6915" max="6915" width="8" style="27" bestFit="1" customWidth="1"/>
    <col min="6916" max="6916" width="9" style="27" bestFit="1" customWidth="1"/>
    <col min="6917" max="6917" width="10.85546875" style="27" bestFit="1" customWidth="1"/>
    <col min="6918" max="6918" width="9" style="27" bestFit="1" customWidth="1"/>
    <col min="6919" max="6919" width="9.7109375" style="27" bestFit="1" customWidth="1"/>
    <col min="6920" max="6920" width="10.85546875" style="27" bestFit="1" customWidth="1"/>
    <col min="6921" max="6925" width="9.7109375" style="27" bestFit="1" customWidth="1"/>
    <col min="6926" max="6946" width="10.5703125" style="27" bestFit="1" customWidth="1"/>
    <col min="6947" max="6950" width="11.28515625" style="27" bestFit="1" customWidth="1"/>
    <col min="6951" max="6952" width="9.140625" style="27"/>
    <col min="6953" max="6953" width="9.7109375" style="27" bestFit="1" customWidth="1"/>
    <col min="6954" max="6954" width="9.140625" style="27"/>
    <col min="6955" max="6956" width="9.7109375" style="27" bestFit="1" customWidth="1"/>
    <col min="6957" max="6957" width="9.140625" style="27"/>
    <col min="6958" max="6959" width="9.7109375" style="27" bestFit="1" customWidth="1"/>
    <col min="6960" max="6960" width="9.140625" style="27"/>
    <col min="6961" max="6962" width="9.7109375" style="27" bestFit="1" customWidth="1"/>
    <col min="6963" max="6964" width="9.140625" style="27"/>
    <col min="6965" max="6965" width="9.7109375" style="27" bestFit="1" customWidth="1"/>
    <col min="6966" max="6966" width="9.140625" style="27"/>
    <col min="6967" max="6968" width="9.7109375" style="27" bestFit="1" customWidth="1"/>
    <col min="6969" max="6969" width="8.7109375" style="27" bestFit="1" customWidth="1"/>
    <col min="6970" max="6971" width="9.7109375" style="27" bestFit="1" customWidth="1"/>
    <col min="6972" max="6972" width="8.7109375" style="27" bestFit="1" customWidth="1"/>
    <col min="6973" max="6974" width="9.7109375" style="27" bestFit="1" customWidth="1"/>
    <col min="6975" max="7168" width="9.140625" style="27"/>
    <col min="7169" max="7169" width="23.28515625" style="27" bestFit="1" customWidth="1"/>
    <col min="7170" max="7170" width="11.5703125" style="27" customWidth="1"/>
    <col min="7171" max="7171" width="8" style="27" bestFit="1" customWidth="1"/>
    <col min="7172" max="7172" width="9" style="27" bestFit="1" customWidth="1"/>
    <col min="7173" max="7173" width="10.85546875" style="27" bestFit="1" customWidth="1"/>
    <col min="7174" max="7174" width="9" style="27" bestFit="1" customWidth="1"/>
    <col min="7175" max="7175" width="9.7109375" style="27" bestFit="1" customWidth="1"/>
    <col min="7176" max="7176" width="10.85546875" style="27" bestFit="1" customWidth="1"/>
    <col min="7177" max="7181" width="9.7109375" style="27" bestFit="1" customWidth="1"/>
    <col min="7182" max="7202" width="10.5703125" style="27" bestFit="1" customWidth="1"/>
    <col min="7203" max="7206" width="11.28515625" style="27" bestFit="1" customWidth="1"/>
    <col min="7207" max="7208" width="9.140625" style="27"/>
    <col min="7209" max="7209" width="9.7109375" style="27" bestFit="1" customWidth="1"/>
    <col min="7210" max="7210" width="9.140625" style="27"/>
    <col min="7211" max="7212" width="9.7109375" style="27" bestFit="1" customWidth="1"/>
    <col min="7213" max="7213" width="9.140625" style="27"/>
    <col min="7214" max="7215" width="9.7109375" style="27" bestFit="1" customWidth="1"/>
    <col min="7216" max="7216" width="9.140625" style="27"/>
    <col min="7217" max="7218" width="9.7109375" style="27" bestFit="1" customWidth="1"/>
    <col min="7219" max="7220" width="9.140625" style="27"/>
    <col min="7221" max="7221" width="9.7109375" style="27" bestFit="1" customWidth="1"/>
    <col min="7222" max="7222" width="9.140625" style="27"/>
    <col min="7223" max="7224" width="9.7109375" style="27" bestFit="1" customWidth="1"/>
    <col min="7225" max="7225" width="8.7109375" style="27" bestFit="1" customWidth="1"/>
    <col min="7226" max="7227" width="9.7109375" style="27" bestFit="1" customWidth="1"/>
    <col min="7228" max="7228" width="8.7109375" style="27" bestFit="1" customWidth="1"/>
    <col min="7229" max="7230" width="9.7109375" style="27" bestFit="1" customWidth="1"/>
    <col min="7231" max="7424" width="9.140625" style="27"/>
    <col min="7425" max="7425" width="23.28515625" style="27" bestFit="1" customWidth="1"/>
    <col min="7426" max="7426" width="11.5703125" style="27" customWidth="1"/>
    <col min="7427" max="7427" width="8" style="27" bestFit="1" customWidth="1"/>
    <col min="7428" max="7428" width="9" style="27" bestFit="1" customWidth="1"/>
    <col min="7429" max="7429" width="10.85546875" style="27" bestFit="1" customWidth="1"/>
    <col min="7430" max="7430" width="9" style="27" bestFit="1" customWidth="1"/>
    <col min="7431" max="7431" width="9.7109375" style="27" bestFit="1" customWidth="1"/>
    <col min="7432" max="7432" width="10.85546875" style="27" bestFit="1" customWidth="1"/>
    <col min="7433" max="7437" width="9.7109375" style="27" bestFit="1" customWidth="1"/>
    <col min="7438" max="7458" width="10.5703125" style="27" bestFit="1" customWidth="1"/>
    <col min="7459" max="7462" width="11.28515625" style="27" bestFit="1" customWidth="1"/>
    <col min="7463" max="7464" width="9.140625" style="27"/>
    <col min="7465" max="7465" width="9.7109375" style="27" bestFit="1" customWidth="1"/>
    <col min="7466" max="7466" width="9.140625" style="27"/>
    <col min="7467" max="7468" width="9.7109375" style="27" bestFit="1" customWidth="1"/>
    <col min="7469" max="7469" width="9.140625" style="27"/>
    <col min="7470" max="7471" width="9.7109375" style="27" bestFit="1" customWidth="1"/>
    <col min="7472" max="7472" width="9.140625" style="27"/>
    <col min="7473" max="7474" width="9.7109375" style="27" bestFit="1" customWidth="1"/>
    <col min="7475" max="7476" width="9.140625" style="27"/>
    <col min="7477" max="7477" width="9.7109375" style="27" bestFit="1" customWidth="1"/>
    <col min="7478" max="7478" width="9.140625" style="27"/>
    <col min="7479" max="7480" width="9.7109375" style="27" bestFit="1" customWidth="1"/>
    <col min="7481" max="7481" width="8.7109375" style="27" bestFit="1" customWidth="1"/>
    <col min="7482" max="7483" width="9.7109375" style="27" bestFit="1" customWidth="1"/>
    <col min="7484" max="7484" width="8.7109375" style="27" bestFit="1" customWidth="1"/>
    <col min="7485" max="7486" width="9.7109375" style="27" bestFit="1" customWidth="1"/>
    <col min="7487" max="7680" width="9.140625" style="27"/>
    <col min="7681" max="7681" width="23.28515625" style="27" bestFit="1" customWidth="1"/>
    <col min="7682" max="7682" width="11.5703125" style="27" customWidth="1"/>
    <col min="7683" max="7683" width="8" style="27" bestFit="1" customWidth="1"/>
    <col min="7684" max="7684" width="9" style="27" bestFit="1" customWidth="1"/>
    <col min="7685" max="7685" width="10.85546875" style="27" bestFit="1" customWidth="1"/>
    <col min="7686" max="7686" width="9" style="27" bestFit="1" customWidth="1"/>
    <col min="7687" max="7687" width="9.7109375" style="27" bestFit="1" customWidth="1"/>
    <col min="7688" max="7688" width="10.85546875" style="27" bestFit="1" customWidth="1"/>
    <col min="7689" max="7693" width="9.7109375" style="27" bestFit="1" customWidth="1"/>
    <col min="7694" max="7714" width="10.5703125" style="27" bestFit="1" customWidth="1"/>
    <col min="7715" max="7718" width="11.28515625" style="27" bestFit="1" customWidth="1"/>
    <col min="7719" max="7720" width="9.140625" style="27"/>
    <col min="7721" max="7721" width="9.7109375" style="27" bestFit="1" customWidth="1"/>
    <col min="7722" max="7722" width="9.140625" style="27"/>
    <col min="7723" max="7724" width="9.7109375" style="27" bestFit="1" customWidth="1"/>
    <col min="7725" max="7725" width="9.140625" style="27"/>
    <col min="7726" max="7727" width="9.7109375" style="27" bestFit="1" customWidth="1"/>
    <col min="7728" max="7728" width="9.140625" style="27"/>
    <col min="7729" max="7730" width="9.7109375" style="27" bestFit="1" customWidth="1"/>
    <col min="7731" max="7732" width="9.140625" style="27"/>
    <col min="7733" max="7733" width="9.7109375" style="27" bestFit="1" customWidth="1"/>
    <col min="7734" max="7734" width="9.140625" style="27"/>
    <col min="7735" max="7736" width="9.7109375" style="27" bestFit="1" customWidth="1"/>
    <col min="7737" max="7737" width="8.7109375" style="27" bestFit="1" customWidth="1"/>
    <col min="7738" max="7739" width="9.7109375" style="27" bestFit="1" customWidth="1"/>
    <col min="7740" max="7740" width="8.7109375" style="27" bestFit="1" customWidth="1"/>
    <col min="7741" max="7742" width="9.7109375" style="27" bestFit="1" customWidth="1"/>
    <col min="7743" max="7936" width="9.140625" style="27"/>
    <col min="7937" max="7937" width="23.28515625" style="27" bestFit="1" customWidth="1"/>
    <col min="7938" max="7938" width="11.5703125" style="27" customWidth="1"/>
    <col min="7939" max="7939" width="8" style="27" bestFit="1" customWidth="1"/>
    <col min="7940" max="7940" width="9" style="27" bestFit="1" customWidth="1"/>
    <col min="7941" max="7941" width="10.85546875" style="27" bestFit="1" customWidth="1"/>
    <col min="7942" max="7942" width="9" style="27" bestFit="1" customWidth="1"/>
    <col min="7943" max="7943" width="9.7109375" style="27" bestFit="1" customWidth="1"/>
    <col min="7944" max="7944" width="10.85546875" style="27" bestFit="1" customWidth="1"/>
    <col min="7945" max="7949" width="9.7109375" style="27" bestFit="1" customWidth="1"/>
    <col min="7950" max="7970" width="10.5703125" style="27" bestFit="1" customWidth="1"/>
    <col min="7971" max="7974" width="11.28515625" style="27" bestFit="1" customWidth="1"/>
    <col min="7975" max="7976" width="9.140625" style="27"/>
    <col min="7977" max="7977" width="9.7109375" style="27" bestFit="1" customWidth="1"/>
    <col min="7978" max="7978" width="9.140625" style="27"/>
    <col min="7979" max="7980" width="9.7109375" style="27" bestFit="1" customWidth="1"/>
    <col min="7981" max="7981" width="9.140625" style="27"/>
    <col min="7982" max="7983" width="9.7109375" style="27" bestFit="1" customWidth="1"/>
    <col min="7984" max="7984" width="9.140625" style="27"/>
    <col min="7985" max="7986" width="9.7109375" style="27" bestFit="1" customWidth="1"/>
    <col min="7987" max="7988" width="9.140625" style="27"/>
    <col min="7989" max="7989" width="9.7109375" style="27" bestFit="1" customWidth="1"/>
    <col min="7990" max="7990" width="9.140625" style="27"/>
    <col min="7991" max="7992" width="9.7109375" style="27" bestFit="1" customWidth="1"/>
    <col min="7993" max="7993" width="8.7109375" style="27" bestFit="1" customWidth="1"/>
    <col min="7994" max="7995" width="9.7109375" style="27" bestFit="1" customWidth="1"/>
    <col min="7996" max="7996" width="8.7109375" style="27" bestFit="1" customWidth="1"/>
    <col min="7997" max="7998" width="9.7109375" style="27" bestFit="1" customWidth="1"/>
    <col min="7999" max="8192" width="9.140625" style="27"/>
    <col min="8193" max="8193" width="23.28515625" style="27" bestFit="1" customWidth="1"/>
    <col min="8194" max="8194" width="11.5703125" style="27" customWidth="1"/>
    <col min="8195" max="8195" width="8" style="27" bestFit="1" customWidth="1"/>
    <col min="8196" max="8196" width="9" style="27" bestFit="1" customWidth="1"/>
    <col min="8197" max="8197" width="10.85546875" style="27" bestFit="1" customWidth="1"/>
    <col min="8198" max="8198" width="9" style="27" bestFit="1" customWidth="1"/>
    <col min="8199" max="8199" width="9.7109375" style="27" bestFit="1" customWidth="1"/>
    <col min="8200" max="8200" width="10.85546875" style="27" bestFit="1" customWidth="1"/>
    <col min="8201" max="8205" width="9.7109375" style="27" bestFit="1" customWidth="1"/>
    <col min="8206" max="8226" width="10.5703125" style="27" bestFit="1" customWidth="1"/>
    <col min="8227" max="8230" width="11.28515625" style="27" bestFit="1" customWidth="1"/>
    <col min="8231" max="8232" width="9.140625" style="27"/>
    <col min="8233" max="8233" width="9.7109375" style="27" bestFit="1" customWidth="1"/>
    <col min="8234" max="8234" width="9.140625" style="27"/>
    <col min="8235" max="8236" width="9.7109375" style="27" bestFit="1" customWidth="1"/>
    <col min="8237" max="8237" width="9.140625" style="27"/>
    <col min="8238" max="8239" width="9.7109375" style="27" bestFit="1" customWidth="1"/>
    <col min="8240" max="8240" width="9.140625" style="27"/>
    <col min="8241" max="8242" width="9.7109375" style="27" bestFit="1" customWidth="1"/>
    <col min="8243" max="8244" width="9.140625" style="27"/>
    <col min="8245" max="8245" width="9.7109375" style="27" bestFit="1" customWidth="1"/>
    <col min="8246" max="8246" width="9.140625" style="27"/>
    <col min="8247" max="8248" width="9.7109375" style="27" bestFit="1" customWidth="1"/>
    <col min="8249" max="8249" width="8.7109375" style="27" bestFit="1" customWidth="1"/>
    <col min="8250" max="8251" width="9.7109375" style="27" bestFit="1" customWidth="1"/>
    <col min="8252" max="8252" width="8.7109375" style="27" bestFit="1" customWidth="1"/>
    <col min="8253" max="8254" width="9.7109375" style="27" bestFit="1" customWidth="1"/>
    <col min="8255" max="8448" width="9.140625" style="27"/>
    <col min="8449" max="8449" width="23.28515625" style="27" bestFit="1" customWidth="1"/>
    <col min="8450" max="8450" width="11.5703125" style="27" customWidth="1"/>
    <col min="8451" max="8451" width="8" style="27" bestFit="1" customWidth="1"/>
    <col min="8452" max="8452" width="9" style="27" bestFit="1" customWidth="1"/>
    <col min="8453" max="8453" width="10.85546875" style="27" bestFit="1" customWidth="1"/>
    <col min="8454" max="8454" width="9" style="27" bestFit="1" customWidth="1"/>
    <col min="8455" max="8455" width="9.7109375" style="27" bestFit="1" customWidth="1"/>
    <col min="8456" max="8456" width="10.85546875" style="27" bestFit="1" customWidth="1"/>
    <col min="8457" max="8461" width="9.7109375" style="27" bestFit="1" customWidth="1"/>
    <col min="8462" max="8482" width="10.5703125" style="27" bestFit="1" customWidth="1"/>
    <col min="8483" max="8486" width="11.28515625" style="27" bestFit="1" customWidth="1"/>
    <col min="8487" max="8488" width="9.140625" style="27"/>
    <col min="8489" max="8489" width="9.7109375" style="27" bestFit="1" customWidth="1"/>
    <col min="8490" max="8490" width="9.140625" style="27"/>
    <col min="8491" max="8492" width="9.7109375" style="27" bestFit="1" customWidth="1"/>
    <col min="8493" max="8493" width="9.140625" style="27"/>
    <col min="8494" max="8495" width="9.7109375" style="27" bestFit="1" customWidth="1"/>
    <col min="8496" max="8496" width="9.140625" style="27"/>
    <col min="8497" max="8498" width="9.7109375" style="27" bestFit="1" customWidth="1"/>
    <col min="8499" max="8500" width="9.140625" style="27"/>
    <col min="8501" max="8501" width="9.7109375" style="27" bestFit="1" customWidth="1"/>
    <col min="8502" max="8502" width="9.140625" style="27"/>
    <col min="8503" max="8504" width="9.7109375" style="27" bestFit="1" customWidth="1"/>
    <col min="8505" max="8505" width="8.7109375" style="27" bestFit="1" customWidth="1"/>
    <col min="8506" max="8507" width="9.7109375" style="27" bestFit="1" customWidth="1"/>
    <col min="8508" max="8508" width="8.7109375" style="27" bestFit="1" customWidth="1"/>
    <col min="8509" max="8510" width="9.7109375" style="27" bestFit="1" customWidth="1"/>
    <col min="8511" max="8704" width="9.140625" style="27"/>
    <col min="8705" max="8705" width="23.28515625" style="27" bestFit="1" customWidth="1"/>
    <col min="8706" max="8706" width="11.5703125" style="27" customWidth="1"/>
    <col min="8707" max="8707" width="8" style="27" bestFit="1" customWidth="1"/>
    <col min="8708" max="8708" width="9" style="27" bestFit="1" customWidth="1"/>
    <col min="8709" max="8709" width="10.85546875" style="27" bestFit="1" customWidth="1"/>
    <col min="8710" max="8710" width="9" style="27" bestFit="1" customWidth="1"/>
    <col min="8711" max="8711" width="9.7109375" style="27" bestFit="1" customWidth="1"/>
    <col min="8712" max="8712" width="10.85546875" style="27" bestFit="1" customWidth="1"/>
    <col min="8713" max="8717" width="9.7109375" style="27" bestFit="1" customWidth="1"/>
    <col min="8718" max="8738" width="10.5703125" style="27" bestFit="1" customWidth="1"/>
    <col min="8739" max="8742" width="11.28515625" style="27" bestFit="1" customWidth="1"/>
    <col min="8743" max="8744" width="9.140625" style="27"/>
    <col min="8745" max="8745" width="9.7109375" style="27" bestFit="1" customWidth="1"/>
    <col min="8746" max="8746" width="9.140625" style="27"/>
    <col min="8747" max="8748" width="9.7109375" style="27" bestFit="1" customWidth="1"/>
    <col min="8749" max="8749" width="9.140625" style="27"/>
    <col min="8750" max="8751" width="9.7109375" style="27" bestFit="1" customWidth="1"/>
    <col min="8752" max="8752" width="9.140625" style="27"/>
    <col min="8753" max="8754" width="9.7109375" style="27" bestFit="1" customWidth="1"/>
    <col min="8755" max="8756" width="9.140625" style="27"/>
    <col min="8757" max="8757" width="9.7109375" style="27" bestFit="1" customWidth="1"/>
    <col min="8758" max="8758" width="9.140625" style="27"/>
    <col min="8759" max="8760" width="9.7109375" style="27" bestFit="1" customWidth="1"/>
    <col min="8761" max="8761" width="8.7109375" style="27" bestFit="1" customWidth="1"/>
    <col min="8762" max="8763" width="9.7109375" style="27" bestFit="1" customWidth="1"/>
    <col min="8764" max="8764" width="8.7109375" style="27" bestFit="1" customWidth="1"/>
    <col min="8765" max="8766" width="9.7109375" style="27" bestFit="1" customWidth="1"/>
    <col min="8767" max="8960" width="9.140625" style="27"/>
    <col min="8961" max="8961" width="23.28515625" style="27" bestFit="1" customWidth="1"/>
    <col min="8962" max="8962" width="11.5703125" style="27" customWidth="1"/>
    <col min="8963" max="8963" width="8" style="27" bestFit="1" customWidth="1"/>
    <col min="8964" max="8964" width="9" style="27" bestFit="1" customWidth="1"/>
    <col min="8965" max="8965" width="10.85546875" style="27" bestFit="1" customWidth="1"/>
    <col min="8966" max="8966" width="9" style="27" bestFit="1" customWidth="1"/>
    <col min="8967" max="8967" width="9.7109375" style="27" bestFit="1" customWidth="1"/>
    <col min="8968" max="8968" width="10.85546875" style="27" bestFit="1" customWidth="1"/>
    <col min="8969" max="8973" width="9.7109375" style="27" bestFit="1" customWidth="1"/>
    <col min="8974" max="8994" width="10.5703125" style="27" bestFit="1" customWidth="1"/>
    <col min="8995" max="8998" width="11.28515625" style="27" bestFit="1" customWidth="1"/>
    <col min="8999" max="9000" width="9.140625" style="27"/>
    <col min="9001" max="9001" width="9.7109375" style="27" bestFit="1" customWidth="1"/>
    <col min="9002" max="9002" width="9.140625" style="27"/>
    <col min="9003" max="9004" width="9.7109375" style="27" bestFit="1" customWidth="1"/>
    <col min="9005" max="9005" width="9.140625" style="27"/>
    <col min="9006" max="9007" width="9.7109375" style="27" bestFit="1" customWidth="1"/>
    <col min="9008" max="9008" width="9.140625" style="27"/>
    <col min="9009" max="9010" width="9.7109375" style="27" bestFit="1" customWidth="1"/>
    <col min="9011" max="9012" width="9.140625" style="27"/>
    <col min="9013" max="9013" width="9.7109375" style="27" bestFit="1" customWidth="1"/>
    <col min="9014" max="9014" width="9.140625" style="27"/>
    <col min="9015" max="9016" width="9.7109375" style="27" bestFit="1" customWidth="1"/>
    <col min="9017" max="9017" width="8.7109375" style="27" bestFit="1" customWidth="1"/>
    <col min="9018" max="9019" width="9.7109375" style="27" bestFit="1" customWidth="1"/>
    <col min="9020" max="9020" width="8.7109375" style="27" bestFit="1" customWidth="1"/>
    <col min="9021" max="9022" width="9.7109375" style="27" bestFit="1" customWidth="1"/>
    <col min="9023" max="9216" width="9.140625" style="27"/>
    <col min="9217" max="9217" width="23.28515625" style="27" bestFit="1" customWidth="1"/>
    <col min="9218" max="9218" width="11.5703125" style="27" customWidth="1"/>
    <col min="9219" max="9219" width="8" style="27" bestFit="1" customWidth="1"/>
    <col min="9220" max="9220" width="9" style="27" bestFit="1" customWidth="1"/>
    <col min="9221" max="9221" width="10.85546875" style="27" bestFit="1" customWidth="1"/>
    <col min="9222" max="9222" width="9" style="27" bestFit="1" customWidth="1"/>
    <col min="9223" max="9223" width="9.7109375" style="27" bestFit="1" customWidth="1"/>
    <col min="9224" max="9224" width="10.85546875" style="27" bestFit="1" customWidth="1"/>
    <col min="9225" max="9229" width="9.7109375" style="27" bestFit="1" customWidth="1"/>
    <col min="9230" max="9250" width="10.5703125" style="27" bestFit="1" customWidth="1"/>
    <col min="9251" max="9254" width="11.28515625" style="27" bestFit="1" customWidth="1"/>
    <col min="9255" max="9256" width="9.140625" style="27"/>
    <col min="9257" max="9257" width="9.7109375" style="27" bestFit="1" customWidth="1"/>
    <col min="9258" max="9258" width="9.140625" style="27"/>
    <col min="9259" max="9260" width="9.7109375" style="27" bestFit="1" customWidth="1"/>
    <col min="9261" max="9261" width="9.140625" style="27"/>
    <col min="9262" max="9263" width="9.7109375" style="27" bestFit="1" customWidth="1"/>
    <col min="9264" max="9264" width="9.140625" style="27"/>
    <col min="9265" max="9266" width="9.7109375" style="27" bestFit="1" customWidth="1"/>
    <col min="9267" max="9268" width="9.140625" style="27"/>
    <col min="9269" max="9269" width="9.7109375" style="27" bestFit="1" customWidth="1"/>
    <col min="9270" max="9270" width="9.140625" style="27"/>
    <col min="9271" max="9272" width="9.7109375" style="27" bestFit="1" customWidth="1"/>
    <col min="9273" max="9273" width="8.7109375" style="27" bestFit="1" customWidth="1"/>
    <col min="9274" max="9275" width="9.7109375" style="27" bestFit="1" customWidth="1"/>
    <col min="9276" max="9276" width="8.7109375" style="27" bestFit="1" customWidth="1"/>
    <col min="9277" max="9278" width="9.7109375" style="27" bestFit="1" customWidth="1"/>
    <col min="9279" max="9472" width="9.140625" style="27"/>
    <col min="9473" max="9473" width="23.28515625" style="27" bestFit="1" customWidth="1"/>
    <col min="9474" max="9474" width="11.5703125" style="27" customWidth="1"/>
    <col min="9475" max="9475" width="8" style="27" bestFit="1" customWidth="1"/>
    <col min="9476" max="9476" width="9" style="27" bestFit="1" customWidth="1"/>
    <col min="9477" max="9477" width="10.85546875" style="27" bestFit="1" customWidth="1"/>
    <col min="9478" max="9478" width="9" style="27" bestFit="1" customWidth="1"/>
    <col min="9479" max="9479" width="9.7109375" style="27" bestFit="1" customWidth="1"/>
    <col min="9480" max="9480" width="10.85546875" style="27" bestFit="1" customWidth="1"/>
    <col min="9481" max="9485" width="9.7109375" style="27" bestFit="1" customWidth="1"/>
    <col min="9486" max="9506" width="10.5703125" style="27" bestFit="1" customWidth="1"/>
    <col min="9507" max="9510" width="11.28515625" style="27" bestFit="1" customWidth="1"/>
    <col min="9511" max="9512" width="9.140625" style="27"/>
    <col min="9513" max="9513" width="9.7109375" style="27" bestFit="1" customWidth="1"/>
    <col min="9514" max="9514" width="9.140625" style="27"/>
    <col min="9515" max="9516" width="9.7109375" style="27" bestFit="1" customWidth="1"/>
    <col min="9517" max="9517" width="9.140625" style="27"/>
    <col min="9518" max="9519" width="9.7109375" style="27" bestFit="1" customWidth="1"/>
    <col min="9520" max="9520" width="9.140625" style="27"/>
    <col min="9521" max="9522" width="9.7109375" style="27" bestFit="1" customWidth="1"/>
    <col min="9523" max="9524" width="9.140625" style="27"/>
    <col min="9525" max="9525" width="9.7109375" style="27" bestFit="1" customWidth="1"/>
    <col min="9526" max="9526" width="9.140625" style="27"/>
    <col min="9527" max="9528" width="9.7109375" style="27" bestFit="1" customWidth="1"/>
    <col min="9529" max="9529" width="8.7109375" style="27" bestFit="1" customWidth="1"/>
    <col min="9530" max="9531" width="9.7109375" style="27" bestFit="1" customWidth="1"/>
    <col min="9532" max="9532" width="8.7109375" style="27" bestFit="1" customWidth="1"/>
    <col min="9533" max="9534" width="9.7109375" style="27" bestFit="1" customWidth="1"/>
    <col min="9535" max="9728" width="9.140625" style="27"/>
    <col min="9729" max="9729" width="23.28515625" style="27" bestFit="1" customWidth="1"/>
    <col min="9730" max="9730" width="11.5703125" style="27" customWidth="1"/>
    <col min="9731" max="9731" width="8" style="27" bestFit="1" customWidth="1"/>
    <col min="9732" max="9732" width="9" style="27" bestFit="1" customWidth="1"/>
    <col min="9733" max="9733" width="10.85546875" style="27" bestFit="1" customWidth="1"/>
    <col min="9734" max="9734" width="9" style="27" bestFit="1" customWidth="1"/>
    <col min="9735" max="9735" width="9.7109375" style="27" bestFit="1" customWidth="1"/>
    <col min="9736" max="9736" width="10.85546875" style="27" bestFit="1" customWidth="1"/>
    <col min="9737" max="9741" width="9.7109375" style="27" bestFit="1" customWidth="1"/>
    <col min="9742" max="9762" width="10.5703125" style="27" bestFit="1" customWidth="1"/>
    <col min="9763" max="9766" width="11.28515625" style="27" bestFit="1" customWidth="1"/>
    <col min="9767" max="9768" width="9.140625" style="27"/>
    <col min="9769" max="9769" width="9.7109375" style="27" bestFit="1" customWidth="1"/>
    <col min="9770" max="9770" width="9.140625" style="27"/>
    <col min="9771" max="9772" width="9.7109375" style="27" bestFit="1" customWidth="1"/>
    <col min="9773" max="9773" width="9.140625" style="27"/>
    <col min="9774" max="9775" width="9.7109375" style="27" bestFit="1" customWidth="1"/>
    <col min="9776" max="9776" width="9.140625" style="27"/>
    <col min="9777" max="9778" width="9.7109375" style="27" bestFit="1" customWidth="1"/>
    <col min="9779" max="9780" width="9.140625" style="27"/>
    <col min="9781" max="9781" width="9.7109375" style="27" bestFit="1" customWidth="1"/>
    <col min="9782" max="9782" width="9.140625" style="27"/>
    <col min="9783" max="9784" width="9.7109375" style="27" bestFit="1" customWidth="1"/>
    <col min="9785" max="9785" width="8.7109375" style="27" bestFit="1" customWidth="1"/>
    <col min="9786" max="9787" width="9.7109375" style="27" bestFit="1" customWidth="1"/>
    <col min="9788" max="9788" width="8.7109375" style="27" bestFit="1" customWidth="1"/>
    <col min="9789" max="9790" width="9.7109375" style="27" bestFit="1" customWidth="1"/>
    <col min="9791" max="9984" width="9.140625" style="27"/>
    <col min="9985" max="9985" width="23.28515625" style="27" bestFit="1" customWidth="1"/>
    <col min="9986" max="9986" width="11.5703125" style="27" customWidth="1"/>
    <col min="9987" max="9987" width="8" style="27" bestFit="1" customWidth="1"/>
    <col min="9988" max="9988" width="9" style="27" bestFit="1" customWidth="1"/>
    <col min="9989" max="9989" width="10.85546875" style="27" bestFit="1" customWidth="1"/>
    <col min="9990" max="9990" width="9" style="27" bestFit="1" customWidth="1"/>
    <col min="9991" max="9991" width="9.7109375" style="27" bestFit="1" customWidth="1"/>
    <col min="9992" max="9992" width="10.85546875" style="27" bestFit="1" customWidth="1"/>
    <col min="9993" max="9997" width="9.7109375" style="27" bestFit="1" customWidth="1"/>
    <col min="9998" max="10018" width="10.5703125" style="27" bestFit="1" customWidth="1"/>
    <col min="10019" max="10022" width="11.28515625" style="27" bestFit="1" customWidth="1"/>
    <col min="10023" max="10024" width="9.140625" style="27"/>
    <col min="10025" max="10025" width="9.7109375" style="27" bestFit="1" customWidth="1"/>
    <col min="10026" max="10026" width="9.140625" style="27"/>
    <col min="10027" max="10028" width="9.7109375" style="27" bestFit="1" customWidth="1"/>
    <col min="10029" max="10029" width="9.140625" style="27"/>
    <col min="10030" max="10031" width="9.7109375" style="27" bestFit="1" customWidth="1"/>
    <col min="10032" max="10032" width="9.140625" style="27"/>
    <col min="10033" max="10034" width="9.7109375" style="27" bestFit="1" customWidth="1"/>
    <col min="10035" max="10036" width="9.140625" style="27"/>
    <col min="10037" max="10037" width="9.7109375" style="27" bestFit="1" customWidth="1"/>
    <col min="10038" max="10038" width="9.140625" style="27"/>
    <col min="10039" max="10040" width="9.7109375" style="27" bestFit="1" customWidth="1"/>
    <col min="10041" max="10041" width="8.7109375" style="27" bestFit="1" customWidth="1"/>
    <col min="10042" max="10043" width="9.7109375" style="27" bestFit="1" customWidth="1"/>
    <col min="10044" max="10044" width="8.7109375" style="27" bestFit="1" customWidth="1"/>
    <col min="10045" max="10046" width="9.7109375" style="27" bestFit="1" customWidth="1"/>
    <col min="10047" max="10240" width="9.140625" style="27"/>
    <col min="10241" max="10241" width="23.28515625" style="27" bestFit="1" customWidth="1"/>
    <col min="10242" max="10242" width="11.5703125" style="27" customWidth="1"/>
    <col min="10243" max="10243" width="8" style="27" bestFit="1" customWidth="1"/>
    <col min="10244" max="10244" width="9" style="27" bestFit="1" customWidth="1"/>
    <col min="10245" max="10245" width="10.85546875" style="27" bestFit="1" customWidth="1"/>
    <col min="10246" max="10246" width="9" style="27" bestFit="1" customWidth="1"/>
    <col min="10247" max="10247" width="9.7109375" style="27" bestFit="1" customWidth="1"/>
    <col min="10248" max="10248" width="10.85546875" style="27" bestFit="1" customWidth="1"/>
    <col min="10249" max="10253" width="9.7109375" style="27" bestFit="1" customWidth="1"/>
    <col min="10254" max="10274" width="10.5703125" style="27" bestFit="1" customWidth="1"/>
    <col min="10275" max="10278" width="11.28515625" style="27" bestFit="1" customWidth="1"/>
    <col min="10279" max="10280" width="9.140625" style="27"/>
    <col min="10281" max="10281" width="9.7109375" style="27" bestFit="1" customWidth="1"/>
    <col min="10282" max="10282" width="9.140625" style="27"/>
    <col min="10283" max="10284" width="9.7109375" style="27" bestFit="1" customWidth="1"/>
    <col min="10285" max="10285" width="9.140625" style="27"/>
    <col min="10286" max="10287" width="9.7109375" style="27" bestFit="1" customWidth="1"/>
    <col min="10288" max="10288" width="9.140625" style="27"/>
    <col min="10289" max="10290" width="9.7109375" style="27" bestFit="1" customWidth="1"/>
    <col min="10291" max="10292" width="9.140625" style="27"/>
    <col min="10293" max="10293" width="9.7109375" style="27" bestFit="1" customWidth="1"/>
    <col min="10294" max="10294" width="9.140625" style="27"/>
    <col min="10295" max="10296" width="9.7109375" style="27" bestFit="1" customWidth="1"/>
    <col min="10297" max="10297" width="8.7109375" style="27" bestFit="1" customWidth="1"/>
    <col min="10298" max="10299" width="9.7109375" style="27" bestFit="1" customWidth="1"/>
    <col min="10300" max="10300" width="8.7109375" style="27" bestFit="1" customWidth="1"/>
    <col min="10301" max="10302" width="9.7109375" style="27" bestFit="1" customWidth="1"/>
    <col min="10303" max="10496" width="9.140625" style="27"/>
    <col min="10497" max="10497" width="23.28515625" style="27" bestFit="1" customWidth="1"/>
    <col min="10498" max="10498" width="11.5703125" style="27" customWidth="1"/>
    <col min="10499" max="10499" width="8" style="27" bestFit="1" customWidth="1"/>
    <col min="10500" max="10500" width="9" style="27" bestFit="1" customWidth="1"/>
    <col min="10501" max="10501" width="10.85546875" style="27" bestFit="1" customWidth="1"/>
    <col min="10502" max="10502" width="9" style="27" bestFit="1" customWidth="1"/>
    <col min="10503" max="10503" width="9.7109375" style="27" bestFit="1" customWidth="1"/>
    <col min="10504" max="10504" width="10.85546875" style="27" bestFit="1" customWidth="1"/>
    <col min="10505" max="10509" width="9.7109375" style="27" bestFit="1" customWidth="1"/>
    <col min="10510" max="10530" width="10.5703125" style="27" bestFit="1" customWidth="1"/>
    <col min="10531" max="10534" width="11.28515625" style="27" bestFit="1" customWidth="1"/>
    <col min="10535" max="10536" width="9.140625" style="27"/>
    <col min="10537" max="10537" width="9.7109375" style="27" bestFit="1" customWidth="1"/>
    <col min="10538" max="10538" width="9.140625" style="27"/>
    <col min="10539" max="10540" width="9.7109375" style="27" bestFit="1" customWidth="1"/>
    <col min="10541" max="10541" width="9.140625" style="27"/>
    <col min="10542" max="10543" width="9.7109375" style="27" bestFit="1" customWidth="1"/>
    <col min="10544" max="10544" width="9.140625" style="27"/>
    <col min="10545" max="10546" width="9.7109375" style="27" bestFit="1" customWidth="1"/>
    <col min="10547" max="10548" width="9.140625" style="27"/>
    <col min="10549" max="10549" width="9.7109375" style="27" bestFit="1" customWidth="1"/>
    <col min="10550" max="10550" width="9.140625" style="27"/>
    <col min="10551" max="10552" width="9.7109375" style="27" bestFit="1" customWidth="1"/>
    <col min="10553" max="10553" width="8.7109375" style="27" bestFit="1" customWidth="1"/>
    <col min="10554" max="10555" width="9.7109375" style="27" bestFit="1" customWidth="1"/>
    <col min="10556" max="10556" width="8.7109375" style="27" bestFit="1" customWidth="1"/>
    <col min="10557" max="10558" width="9.7109375" style="27" bestFit="1" customWidth="1"/>
    <col min="10559" max="10752" width="9.140625" style="27"/>
    <col min="10753" max="10753" width="23.28515625" style="27" bestFit="1" customWidth="1"/>
    <col min="10754" max="10754" width="11.5703125" style="27" customWidth="1"/>
    <col min="10755" max="10755" width="8" style="27" bestFit="1" customWidth="1"/>
    <col min="10756" max="10756" width="9" style="27" bestFit="1" customWidth="1"/>
    <col min="10757" max="10757" width="10.85546875" style="27" bestFit="1" customWidth="1"/>
    <col min="10758" max="10758" width="9" style="27" bestFit="1" customWidth="1"/>
    <col min="10759" max="10759" width="9.7109375" style="27" bestFit="1" customWidth="1"/>
    <col min="10760" max="10760" width="10.85546875" style="27" bestFit="1" customWidth="1"/>
    <col min="10761" max="10765" width="9.7109375" style="27" bestFit="1" customWidth="1"/>
    <col min="10766" max="10786" width="10.5703125" style="27" bestFit="1" customWidth="1"/>
    <col min="10787" max="10790" width="11.28515625" style="27" bestFit="1" customWidth="1"/>
    <col min="10791" max="10792" width="9.140625" style="27"/>
    <col min="10793" max="10793" width="9.7109375" style="27" bestFit="1" customWidth="1"/>
    <col min="10794" max="10794" width="9.140625" style="27"/>
    <col min="10795" max="10796" width="9.7109375" style="27" bestFit="1" customWidth="1"/>
    <col min="10797" max="10797" width="9.140625" style="27"/>
    <col min="10798" max="10799" width="9.7109375" style="27" bestFit="1" customWidth="1"/>
    <col min="10800" max="10800" width="9.140625" style="27"/>
    <col min="10801" max="10802" width="9.7109375" style="27" bestFit="1" customWidth="1"/>
    <col min="10803" max="10804" width="9.140625" style="27"/>
    <col min="10805" max="10805" width="9.7109375" style="27" bestFit="1" customWidth="1"/>
    <col min="10806" max="10806" width="9.140625" style="27"/>
    <col min="10807" max="10808" width="9.7109375" style="27" bestFit="1" customWidth="1"/>
    <col min="10809" max="10809" width="8.7109375" style="27" bestFit="1" customWidth="1"/>
    <col min="10810" max="10811" width="9.7109375" style="27" bestFit="1" customWidth="1"/>
    <col min="10812" max="10812" width="8.7109375" style="27" bestFit="1" customWidth="1"/>
    <col min="10813" max="10814" width="9.7109375" style="27" bestFit="1" customWidth="1"/>
    <col min="10815" max="11008" width="9.140625" style="27"/>
    <col min="11009" max="11009" width="23.28515625" style="27" bestFit="1" customWidth="1"/>
    <col min="11010" max="11010" width="11.5703125" style="27" customWidth="1"/>
    <col min="11011" max="11011" width="8" style="27" bestFit="1" customWidth="1"/>
    <col min="11012" max="11012" width="9" style="27" bestFit="1" customWidth="1"/>
    <col min="11013" max="11013" width="10.85546875" style="27" bestFit="1" customWidth="1"/>
    <col min="11014" max="11014" width="9" style="27" bestFit="1" customWidth="1"/>
    <col min="11015" max="11015" width="9.7109375" style="27" bestFit="1" customWidth="1"/>
    <col min="11016" max="11016" width="10.85546875" style="27" bestFit="1" customWidth="1"/>
    <col min="11017" max="11021" width="9.7109375" style="27" bestFit="1" customWidth="1"/>
    <col min="11022" max="11042" width="10.5703125" style="27" bestFit="1" customWidth="1"/>
    <col min="11043" max="11046" width="11.28515625" style="27" bestFit="1" customWidth="1"/>
    <col min="11047" max="11048" width="9.140625" style="27"/>
    <col min="11049" max="11049" width="9.7109375" style="27" bestFit="1" customWidth="1"/>
    <col min="11050" max="11050" width="9.140625" style="27"/>
    <col min="11051" max="11052" width="9.7109375" style="27" bestFit="1" customWidth="1"/>
    <col min="11053" max="11053" width="9.140625" style="27"/>
    <col min="11054" max="11055" width="9.7109375" style="27" bestFit="1" customWidth="1"/>
    <col min="11056" max="11056" width="9.140625" style="27"/>
    <col min="11057" max="11058" width="9.7109375" style="27" bestFit="1" customWidth="1"/>
    <col min="11059" max="11060" width="9.140625" style="27"/>
    <col min="11061" max="11061" width="9.7109375" style="27" bestFit="1" customWidth="1"/>
    <col min="11062" max="11062" width="9.140625" style="27"/>
    <col min="11063" max="11064" width="9.7109375" style="27" bestFit="1" customWidth="1"/>
    <col min="11065" max="11065" width="8.7109375" style="27" bestFit="1" customWidth="1"/>
    <col min="11066" max="11067" width="9.7109375" style="27" bestFit="1" customWidth="1"/>
    <col min="11068" max="11068" width="8.7109375" style="27" bestFit="1" customWidth="1"/>
    <col min="11069" max="11070" width="9.7109375" style="27" bestFit="1" customWidth="1"/>
    <col min="11071" max="11264" width="9.140625" style="27"/>
    <col min="11265" max="11265" width="23.28515625" style="27" bestFit="1" customWidth="1"/>
    <col min="11266" max="11266" width="11.5703125" style="27" customWidth="1"/>
    <col min="11267" max="11267" width="8" style="27" bestFit="1" customWidth="1"/>
    <col min="11268" max="11268" width="9" style="27" bestFit="1" customWidth="1"/>
    <col min="11269" max="11269" width="10.85546875" style="27" bestFit="1" customWidth="1"/>
    <col min="11270" max="11270" width="9" style="27" bestFit="1" customWidth="1"/>
    <col min="11271" max="11271" width="9.7109375" style="27" bestFit="1" customWidth="1"/>
    <col min="11272" max="11272" width="10.85546875" style="27" bestFit="1" customWidth="1"/>
    <col min="11273" max="11277" width="9.7109375" style="27" bestFit="1" customWidth="1"/>
    <col min="11278" max="11298" width="10.5703125" style="27" bestFit="1" customWidth="1"/>
    <col min="11299" max="11302" width="11.28515625" style="27" bestFit="1" customWidth="1"/>
    <col min="11303" max="11304" width="9.140625" style="27"/>
    <col min="11305" max="11305" width="9.7109375" style="27" bestFit="1" customWidth="1"/>
    <col min="11306" max="11306" width="9.140625" style="27"/>
    <col min="11307" max="11308" width="9.7109375" style="27" bestFit="1" customWidth="1"/>
    <col min="11309" max="11309" width="9.140625" style="27"/>
    <col min="11310" max="11311" width="9.7109375" style="27" bestFit="1" customWidth="1"/>
    <col min="11312" max="11312" width="9.140625" style="27"/>
    <col min="11313" max="11314" width="9.7109375" style="27" bestFit="1" customWidth="1"/>
    <col min="11315" max="11316" width="9.140625" style="27"/>
    <col min="11317" max="11317" width="9.7109375" style="27" bestFit="1" customWidth="1"/>
    <col min="11318" max="11318" width="9.140625" style="27"/>
    <col min="11319" max="11320" width="9.7109375" style="27" bestFit="1" customWidth="1"/>
    <col min="11321" max="11321" width="8.7109375" style="27" bestFit="1" customWidth="1"/>
    <col min="11322" max="11323" width="9.7109375" style="27" bestFit="1" customWidth="1"/>
    <col min="11324" max="11324" width="8.7109375" style="27" bestFit="1" customWidth="1"/>
    <col min="11325" max="11326" width="9.7109375" style="27" bestFit="1" customWidth="1"/>
    <col min="11327" max="11520" width="9.140625" style="27"/>
    <col min="11521" max="11521" width="23.28515625" style="27" bestFit="1" customWidth="1"/>
    <col min="11522" max="11522" width="11.5703125" style="27" customWidth="1"/>
    <col min="11523" max="11523" width="8" style="27" bestFit="1" customWidth="1"/>
    <col min="11524" max="11524" width="9" style="27" bestFit="1" customWidth="1"/>
    <col min="11525" max="11525" width="10.85546875" style="27" bestFit="1" customWidth="1"/>
    <col min="11526" max="11526" width="9" style="27" bestFit="1" customWidth="1"/>
    <col min="11527" max="11527" width="9.7109375" style="27" bestFit="1" customWidth="1"/>
    <col min="11528" max="11528" width="10.85546875" style="27" bestFit="1" customWidth="1"/>
    <col min="11529" max="11533" width="9.7109375" style="27" bestFit="1" customWidth="1"/>
    <col min="11534" max="11554" width="10.5703125" style="27" bestFit="1" customWidth="1"/>
    <col min="11555" max="11558" width="11.28515625" style="27" bestFit="1" customWidth="1"/>
    <col min="11559" max="11560" width="9.140625" style="27"/>
    <col min="11561" max="11561" width="9.7109375" style="27" bestFit="1" customWidth="1"/>
    <col min="11562" max="11562" width="9.140625" style="27"/>
    <col min="11563" max="11564" width="9.7109375" style="27" bestFit="1" customWidth="1"/>
    <col min="11565" max="11565" width="9.140625" style="27"/>
    <col min="11566" max="11567" width="9.7109375" style="27" bestFit="1" customWidth="1"/>
    <col min="11568" max="11568" width="9.140625" style="27"/>
    <col min="11569" max="11570" width="9.7109375" style="27" bestFit="1" customWidth="1"/>
    <col min="11571" max="11572" width="9.140625" style="27"/>
    <col min="11573" max="11573" width="9.7109375" style="27" bestFit="1" customWidth="1"/>
    <col min="11574" max="11574" width="9.140625" style="27"/>
    <col min="11575" max="11576" width="9.7109375" style="27" bestFit="1" customWidth="1"/>
    <col min="11577" max="11577" width="8.7109375" style="27" bestFit="1" customWidth="1"/>
    <col min="11578" max="11579" width="9.7109375" style="27" bestFit="1" customWidth="1"/>
    <col min="11580" max="11580" width="8.7109375" style="27" bestFit="1" customWidth="1"/>
    <col min="11581" max="11582" width="9.7109375" style="27" bestFit="1" customWidth="1"/>
    <col min="11583" max="11776" width="9.140625" style="27"/>
    <col min="11777" max="11777" width="23.28515625" style="27" bestFit="1" customWidth="1"/>
    <col min="11778" max="11778" width="11.5703125" style="27" customWidth="1"/>
    <col min="11779" max="11779" width="8" style="27" bestFit="1" customWidth="1"/>
    <col min="11780" max="11780" width="9" style="27" bestFit="1" customWidth="1"/>
    <col min="11781" max="11781" width="10.85546875" style="27" bestFit="1" customWidth="1"/>
    <col min="11782" max="11782" width="9" style="27" bestFit="1" customWidth="1"/>
    <col min="11783" max="11783" width="9.7109375" style="27" bestFit="1" customWidth="1"/>
    <col min="11784" max="11784" width="10.85546875" style="27" bestFit="1" customWidth="1"/>
    <col min="11785" max="11789" width="9.7109375" style="27" bestFit="1" customWidth="1"/>
    <col min="11790" max="11810" width="10.5703125" style="27" bestFit="1" customWidth="1"/>
    <col min="11811" max="11814" width="11.28515625" style="27" bestFit="1" customWidth="1"/>
    <col min="11815" max="11816" width="9.140625" style="27"/>
    <col min="11817" max="11817" width="9.7109375" style="27" bestFit="1" customWidth="1"/>
    <col min="11818" max="11818" width="9.140625" style="27"/>
    <col min="11819" max="11820" width="9.7109375" style="27" bestFit="1" customWidth="1"/>
    <col min="11821" max="11821" width="9.140625" style="27"/>
    <col min="11822" max="11823" width="9.7109375" style="27" bestFit="1" customWidth="1"/>
    <col min="11824" max="11824" width="9.140625" style="27"/>
    <col min="11825" max="11826" width="9.7109375" style="27" bestFit="1" customWidth="1"/>
    <col min="11827" max="11828" width="9.140625" style="27"/>
    <col min="11829" max="11829" width="9.7109375" style="27" bestFit="1" customWidth="1"/>
    <col min="11830" max="11830" width="9.140625" style="27"/>
    <col min="11831" max="11832" width="9.7109375" style="27" bestFit="1" customWidth="1"/>
    <col min="11833" max="11833" width="8.7109375" style="27" bestFit="1" customWidth="1"/>
    <col min="11834" max="11835" width="9.7109375" style="27" bestFit="1" customWidth="1"/>
    <col min="11836" max="11836" width="8.7109375" style="27" bestFit="1" customWidth="1"/>
    <col min="11837" max="11838" width="9.7109375" style="27" bestFit="1" customWidth="1"/>
    <col min="11839" max="12032" width="9.140625" style="27"/>
    <col min="12033" max="12033" width="23.28515625" style="27" bestFit="1" customWidth="1"/>
    <col min="12034" max="12034" width="11.5703125" style="27" customWidth="1"/>
    <col min="12035" max="12035" width="8" style="27" bestFit="1" customWidth="1"/>
    <col min="12036" max="12036" width="9" style="27" bestFit="1" customWidth="1"/>
    <col min="12037" max="12037" width="10.85546875" style="27" bestFit="1" customWidth="1"/>
    <col min="12038" max="12038" width="9" style="27" bestFit="1" customWidth="1"/>
    <col min="12039" max="12039" width="9.7109375" style="27" bestFit="1" customWidth="1"/>
    <col min="12040" max="12040" width="10.85546875" style="27" bestFit="1" customWidth="1"/>
    <col min="12041" max="12045" width="9.7109375" style="27" bestFit="1" customWidth="1"/>
    <col min="12046" max="12066" width="10.5703125" style="27" bestFit="1" customWidth="1"/>
    <col min="12067" max="12070" width="11.28515625" style="27" bestFit="1" customWidth="1"/>
    <col min="12071" max="12072" width="9.140625" style="27"/>
    <col min="12073" max="12073" width="9.7109375" style="27" bestFit="1" customWidth="1"/>
    <col min="12074" max="12074" width="9.140625" style="27"/>
    <col min="12075" max="12076" width="9.7109375" style="27" bestFit="1" customWidth="1"/>
    <col min="12077" max="12077" width="9.140625" style="27"/>
    <col min="12078" max="12079" width="9.7109375" style="27" bestFit="1" customWidth="1"/>
    <col min="12080" max="12080" width="9.140625" style="27"/>
    <col min="12081" max="12082" width="9.7109375" style="27" bestFit="1" customWidth="1"/>
    <col min="12083" max="12084" width="9.140625" style="27"/>
    <col min="12085" max="12085" width="9.7109375" style="27" bestFit="1" customWidth="1"/>
    <col min="12086" max="12086" width="9.140625" style="27"/>
    <col min="12087" max="12088" width="9.7109375" style="27" bestFit="1" customWidth="1"/>
    <col min="12089" max="12089" width="8.7109375" style="27" bestFit="1" customWidth="1"/>
    <col min="12090" max="12091" width="9.7109375" style="27" bestFit="1" customWidth="1"/>
    <col min="12092" max="12092" width="8.7109375" style="27" bestFit="1" customWidth="1"/>
    <col min="12093" max="12094" width="9.7109375" style="27" bestFit="1" customWidth="1"/>
    <col min="12095" max="12288" width="9.140625" style="27"/>
    <col min="12289" max="12289" width="23.28515625" style="27" bestFit="1" customWidth="1"/>
    <col min="12290" max="12290" width="11.5703125" style="27" customWidth="1"/>
    <col min="12291" max="12291" width="8" style="27" bestFit="1" customWidth="1"/>
    <col min="12292" max="12292" width="9" style="27" bestFit="1" customWidth="1"/>
    <col min="12293" max="12293" width="10.85546875" style="27" bestFit="1" customWidth="1"/>
    <col min="12294" max="12294" width="9" style="27" bestFit="1" customWidth="1"/>
    <col min="12295" max="12295" width="9.7109375" style="27" bestFit="1" customWidth="1"/>
    <col min="12296" max="12296" width="10.85546875" style="27" bestFit="1" customWidth="1"/>
    <col min="12297" max="12301" width="9.7109375" style="27" bestFit="1" customWidth="1"/>
    <col min="12302" max="12322" width="10.5703125" style="27" bestFit="1" customWidth="1"/>
    <col min="12323" max="12326" width="11.28515625" style="27" bestFit="1" customWidth="1"/>
    <col min="12327" max="12328" width="9.140625" style="27"/>
    <col min="12329" max="12329" width="9.7109375" style="27" bestFit="1" customWidth="1"/>
    <col min="12330" max="12330" width="9.140625" style="27"/>
    <col min="12331" max="12332" width="9.7109375" style="27" bestFit="1" customWidth="1"/>
    <col min="12333" max="12333" width="9.140625" style="27"/>
    <col min="12334" max="12335" width="9.7109375" style="27" bestFit="1" customWidth="1"/>
    <col min="12336" max="12336" width="9.140625" style="27"/>
    <col min="12337" max="12338" width="9.7109375" style="27" bestFit="1" customWidth="1"/>
    <col min="12339" max="12340" width="9.140625" style="27"/>
    <col min="12341" max="12341" width="9.7109375" style="27" bestFit="1" customWidth="1"/>
    <col min="12342" max="12342" width="9.140625" style="27"/>
    <col min="12343" max="12344" width="9.7109375" style="27" bestFit="1" customWidth="1"/>
    <col min="12345" max="12345" width="8.7109375" style="27" bestFit="1" customWidth="1"/>
    <col min="12346" max="12347" width="9.7109375" style="27" bestFit="1" customWidth="1"/>
    <col min="12348" max="12348" width="8.7109375" style="27" bestFit="1" customWidth="1"/>
    <col min="12349" max="12350" width="9.7109375" style="27" bestFit="1" customWidth="1"/>
    <col min="12351" max="12544" width="9.140625" style="27"/>
    <col min="12545" max="12545" width="23.28515625" style="27" bestFit="1" customWidth="1"/>
    <col min="12546" max="12546" width="11.5703125" style="27" customWidth="1"/>
    <col min="12547" max="12547" width="8" style="27" bestFit="1" customWidth="1"/>
    <col min="12548" max="12548" width="9" style="27" bestFit="1" customWidth="1"/>
    <col min="12549" max="12549" width="10.85546875" style="27" bestFit="1" customWidth="1"/>
    <col min="12550" max="12550" width="9" style="27" bestFit="1" customWidth="1"/>
    <col min="12551" max="12551" width="9.7109375" style="27" bestFit="1" customWidth="1"/>
    <col min="12552" max="12552" width="10.85546875" style="27" bestFit="1" customWidth="1"/>
    <col min="12553" max="12557" width="9.7109375" style="27" bestFit="1" customWidth="1"/>
    <col min="12558" max="12578" width="10.5703125" style="27" bestFit="1" customWidth="1"/>
    <col min="12579" max="12582" width="11.28515625" style="27" bestFit="1" customWidth="1"/>
    <col min="12583" max="12584" width="9.140625" style="27"/>
    <col min="12585" max="12585" width="9.7109375" style="27" bestFit="1" customWidth="1"/>
    <col min="12586" max="12586" width="9.140625" style="27"/>
    <col min="12587" max="12588" width="9.7109375" style="27" bestFit="1" customWidth="1"/>
    <col min="12589" max="12589" width="9.140625" style="27"/>
    <col min="12590" max="12591" width="9.7109375" style="27" bestFit="1" customWidth="1"/>
    <col min="12592" max="12592" width="9.140625" style="27"/>
    <col min="12593" max="12594" width="9.7109375" style="27" bestFit="1" customWidth="1"/>
    <col min="12595" max="12596" width="9.140625" style="27"/>
    <col min="12597" max="12597" width="9.7109375" style="27" bestFit="1" customWidth="1"/>
    <col min="12598" max="12598" width="9.140625" style="27"/>
    <col min="12599" max="12600" width="9.7109375" style="27" bestFit="1" customWidth="1"/>
    <col min="12601" max="12601" width="8.7109375" style="27" bestFit="1" customWidth="1"/>
    <col min="12602" max="12603" width="9.7109375" style="27" bestFit="1" customWidth="1"/>
    <col min="12604" max="12604" width="8.7109375" style="27" bestFit="1" customWidth="1"/>
    <col min="12605" max="12606" width="9.7109375" style="27" bestFit="1" customWidth="1"/>
    <col min="12607" max="12800" width="9.140625" style="27"/>
    <col min="12801" max="12801" width="23.28515625" style="27" bestFit="1" customWidth="1"/>
    <col min="12802" max="12802" width="11.5703125" style="27" customWidth="1"/>
    <col min="12803" max="12803" width="8" style="27" bestFit="1" customWidth="1"/>
    <col min="12804" max="12804" width="9" style="27" bestFit="1" customWidth="1"/>
    <col min="12805" max="12805" width="10.85546875" style="27" bestFit="1" customWidth="1"/>
    <col min="12806" max="12806" width="9" style="27" bestFit="1" customWidth="1"/>
    <col min="12807" max="12807" width="9.7109375" style="27" bestFit="1" customWidth="1"/>
    <col min="12808" max="12808" width="10.85546875" style="27" bestFit="1" customWidth="1"/>
    <col min="12809" max="12813" width="9.7109375" style="27" bestFit="1" customWidth="1"/>
    <col min="12814" max="12834" width="10.5703125" style="27" bestFit="1" customWidth="1"/>
    <col min="12835" max="12838" width="11.28515625" style="27" bestFit="1" customWidth="1"/>
    <col min="12839" max="12840" width="9.140625" style="27"/>
    <col min="12841" max="12841" width="9.7109375" style="27" bestFit="1" customWidth="1"/>
    <col min="12842" max="12842" width="9.140625" style="27"/>
    <col min="12843" max="12844" width="9.7109375" style="27" bestFit="1" customWidth="1"/>
    <col min="12845" max="12845" width="9.140625" style="27"/>
    <col min="12846" max="12847" width="9.7109375" style="27" bestFit="1" customWidth="1"/>
    <col min="12848" max="12848" width="9.140625" style="27"/>
    <col min="12849" max="12850" width="9.7109375" style="27" bestFit="1" customWidth="1"/>
    <col min="12851" max="12852" width="9.140625" style="27"/>
    <col min="12853" max="12853" width="9.7109375" style="27" bestFit="1" customWidth="1"/>
    <col min="12854" max="12854" width="9.140625" style="27"/>
    <col min="12855" max="12856" width="9.7109375" style="27" bestFit="1" customWidth="1"/>
    <col min="12857" max="12857" width="8.7109375" style="27" bestFit="1" customWidth="1"/>
    <col min="12858" max="12859" width="9.7109375" style="27" bestFit="1" customWidth="1"/>
    <col min="12860" max="12860" width="8.7109375" style="27" bestFit="1" customWidth="1"/>
    <col min="12861" max="12862" width="9.7109375" style="27" bestFit="1" customWidth="1"/>
    <col min="12863" max="13056" width="9.140625" style="27"/>
    <col min="13057" max="13057" width="23.28515625" style="27" bestFit="1" customWidth="1"/>
    <col min="13058" max="13058" width="11.5703125" style="27" customWidth="1"/>
    <col min="13059" max="13059" width="8" style="27" bestFit="1" customWidth="1"/>
    <col min="13060" max="13060" width="9" style="27" bestFit="1" customWidth="1"/>
    <col min="13061" max="13061" width="10.85546875" style="27" bestFit="1" customWidth="1"/>
    <col min="13062" max="13062" width="9" style="27" bestFit="1" customWidth="1"/>
    <col min="13063" max="13063" width="9.7109375" style="27" bestFit="1" customWidth="1"/>
    <col min="13064" max="13064" width="10.85546875" style="27" bestFit="1" customWidth="1"/>
    <col min="13065" max="13069" width="9.7109375" style="27" bestFit="1" customWidth="1"/>
    <col min="13070" max="13090" width="10.5703125" style="27" bestFit="1" customWidth="1"/>
    <col min="13091" max="13094" width="11.28515625" style="27" bestFit="1" customWidth="1"/>
    <col min="13095" max="13096" width="9.140625" style="27"/>
    <col min="13097" max="13097" width="9.7109375" style="27" bestFit="1" customWidth="1"/>
    <col min="13098" max="13098" width="9.140625" style="27"/>
    <col min="13099" max="13100" width="9.7109375" style="27" bestFit="1" customWidth="1"/>
    <col min="13101" max="13101" width="9.140625" style="27"/>
    <col min="13102" max="13103" width="9.7109375" style="27" bestFit="1" customWidth="1"/>
    <col min="13104" max="13104" width="9.140625" style="27"/>
    <col min="13105" max="13106" width="9.7109375" style="27" bestFit="1" customWidth="1"/>
    <col min="13107" max="13108" width="9.140625" style="27"/>
    <col min="13109" max="13109" width="9.7109375" style="27" bestFit="1" customWidth="1"/>
    <col min="13110" max="13110" width="9.140625" style="27"/>
    <col min="13111" max="13112" width="9.7109375" style="27" bestFit="1" customWidth="1"/>
    <col min="13113" max="13113" width="8.7109375" style="27" bestFit="1" customWidth="1"/>
    <col min="13114" max="13115" width="9.7109375" style="27" bestFit="1" customWidth="1"/>
    <col min="13116" max="13116" width="8.7109375" style="27" bestFit="1" customWidth="1"/>
    <col min="13117" max="13118" width="9.7109375" style="27" bestFit="1" customWidth="1"/>
    <col min="13119" max="13312" width="9.140625" style="27"/>
    <col min="13313" max="13313" width="23.28515625" style="27" bestFit="1" customWidth="1"/>
    <col min="13314" max="13314" width="11.5703125" style="27" customWidth="1"/>
    <col min="13315" max="13315" width="8" style="27" bestFit="1" customWidth="1"/>
    <col min="13316" max="13316" width="9" style="27" bestFit="1" customWidth="1"/>
    <col min="13317" max="13317" width="10.85546875" style="27" bestFit="1" customWidth="1"/>
    <col min="13318" max="13318" width="9" style="27" bestFit="1" customWidth="1"/>
    <col min="13319" max="13319" width="9.7109375" style="27" bestFit="1" customWidth="1"/>
    <col min="13320" max="13320" width="10.85546875" style="27" bestFit="1" customWidth="1"/>
    <col min="13321" max="13325" width="9.7109375" style="27" bestFit="1" customWidth="1"/>
    <col min="13326" max="13346" width="10.5703125" style="27" bestFit="1" customWidth="1"/>
    <col min="13347" max="13350" width="11.28515625" style="27" bestFit="1" customWidth="1"/>
    <col min="13351" max="13352" width="9.140625" style="27"/>
    <col min="13353" max="13353" width="9.7109375" style="27" bestFit="1" customWidth="1"/>
    <col min="13354" max="13354" width="9.140625" style="27"/>
    <col min="13355" max="13356" width="9.7109375" style="27" bestFit="1" customWidth="1"/>
    <col min="13357" max="13357" width="9.140625" style="27"/>
    <col min="13358" max="13359" width="9.7109375" style="27" bestFit="1" customWidth="1"/>
    <col min="13360" max="13360" width="9.140625" style="27"/>
    <col min="13361" max="13362" width="9.7109375" style="27" bestFit="1" customWidth="1"/>
    <col min="13363" max="13364" width="9.140625" style="27"/>
    <col min="13365" max="13365" width="9.7109375" style="27" bestFit="1" customWidth="1"/>
    <col min="13366" max="13366" width="9.140625" style="27"/>
    <col min="13367" max="13368" width="9.7109375" style="27" bestFit="1" customWidth="1"/>
    <col min="13369" max="13369" width="8.7109375" style="27" bestFit="1" customWidth="1"/>
    <col min="13370" max="13371" width="9.7109375" style="27" bestFit="1" customWidth="1"/>
    <col min="13372" max="13372" width="8.7109375" style="27" bestFit="1" customWidth="1"/>
    <col min="13373" max="13374" width="9.7109375" style="27" bestFit="1" customWidth="1"/>
    <col min="13375" max="13568" width="9.140625" style="27"/>
    <col min="13569" max="13569" width="23.28515625" style="27" bestFit="1" customWidth="1"/>
    <col min="13570" max="13570" width="11.5703125" style="27" customWidth="1"/>
    <col min="13571" max="13571" width="8" style="27" bestFit="1" customWidth="1"/>
    <col min="13572" max="13572" width="9" style="27" bestFit="1" customWidth="1"/>
    <col min="13573" max="13573" width="10.85546875" style="27" bestFit="1" customWidth="1"/>
    <col min="13574" max="13574" width="9" style="27" bestFit="1" customWidth="1"/>
    <col min="13575" max="13575" width="9.7109375" style="27" bestFit="1" customWidth="1"/>
    <col min="13576" max="13576" width="10.85546875" style="27" bestFit="1" customWidth="1"/>
    <col min="13577" max="13581" width="9.7109375" style="27" bestFit="1" customWidth="1"/>
    <col min="13582" max="13602" width="10.5703125" style="27" bestFit="1" customWidth="1"/>
    <col min="13603" max="13606" width="11.28515625" style="27" bestFit="1" customWidth="1"/>
    <col min="13607" max="13608" width="9.140625" style="27"/>
    <col min="13609" max="13609" width="9.7109375" style="27" bestFit="1" customWidth="1"/>
    <col min="13610" max="13610" width="9.140625" style="27"/>
    <col min="13611" max="13612" width="9.7109375" style="27" bestFit="1" customWidth="1"/>
    <col min="13613" max="13613" width="9.140625" style="27"/>
    <col min="13614" max="13615" width="9.7109375" style="27" bestFit="1" customWidth="1"/>
    <col min="13616" max="13616" width="9.140625" style="27"/>
    <col min="13617" max="13618" width="9.7109375" style="27" bestFit="1" customWidth="1"/>
    <col min="13619" max="13620" width="9.140625" style="27"/>
    <col min="13621" max="13621" width="9.7109375" style="27" bestFit="1" customWidth="1"/>
    <col min="13622" max="13622" width="9.140625" style="27"/>
    <col min="13623" max="13624" width="9.7109375" style="27" bestFit="1" customWidth="1"/>
    <col min="13625" max="13625" width="8.7109375" style="27" bestFit="1" customWidth="1"/>
    <col min="13626" max="13627" width="9.7109375" style="27" bestFit="1" customWidth="1"/>
    <col min="13628" max="13628" width="8.7109375" style="27" bestFit="1" customWidth="1"/>
    <col min="13629" max="13630" width="9.7109375" style="27" bestFit="1" customWidth="1"/>
    <col min="13631" max="13824" width="9.140625" style="27"/>
    <col min="13825" max="13825" width="23.28515625" style="27" bestFit="1" customWidth="1"/>
    <col min="13826" max="13826" width="11.5703125" style="27" customWidth="1"/>
    <col min="13827" max="13827" width="8" style="27" bestFit="1" customWidth="1"/>
    <col min="13828" max="13828" width="9" style="27" bestFit="1" customWidth="1"/>
    <col min="13829" max="13829" width="10.85546875" style="27" bestFit="1" customWidth="1"/>
    <col min="13830" max="13830" width="9" style="27" bestFit="1" customWidth="1"/>
    <col min="13831" max="13831" width="9.7109375" style="27" bestFit="1" customWidth="1"/>
    <col min="13832" max="13832" width="10.85546875" style="27" bestFit="1" customWidth="1"/>
    <col min="13833" max="13837" width="9.7109375" style="27" bestFit="1" customWidth="1"/>
    <col min="13838" max="13858" width="10.5703125" style="27" bestFit="1" customWidth="1"/>
    <col min="13859" max="13862" width="11.28515625" style="27" bestFit="1" customWidth="1"/>
    <col min="13863" max="13864" width="9.140625" style="27"/>
    <col min="13865" max="13865" width="9.7109375" style="27" bestFit="1" customWidth="1"/>
    <col min="13866" max="13866" width="9.140625" style="27"/>
    <col min="13867" max="13868" width="9.7109375" style="27" bestFit="1" customWidth="1"/>
    <col min="13869" max="13869" width="9.140625" style="27"/>
    <col min="13870" max="13871" width="9.7109375" style="27" bestFit="1" customWidth="1"/>
    <col min="13872" max="13872" width="9.140625" style="27"/>
    <col min="13873" max="13874" width="9.7109375" style="27" bestFit="1" customWidth="1"/>
    <col min="13875" max="13876" width="9.140625" style="27"/>
    <col min="13877" max="13877" width="9.7109375" style="27" bestFit="1" customWidth="1"/>
    <col min="13878" max="13878" width="9.140625" style="27"/>
    <col min="13879" max="13880" width="9.7109375" style="27" bestFit="1" customWidth="1"/>
    <col min="13881" max="13881" width="8.7109375" style="27" bestFit="1" customWidth="1"/>
    <col min="13882" max="13883" width="9.7109375" style="27" bestFit="1" customWidth="1"/>
    <col min="13884" max="13884" width="8.7109375" style="27" bestFit="1" customWidth="1"/>
    <col min="13885" max="13886" width="9.7109375" style="27" bestFit="1" customWidth="1"/>
    <col min="13887" max="14080" width="9.140625" style="27"/>
    <col min="14081" max="14081" width="23.28515625" style="27" bestFit="1" customWidth="1"/>
    <col min="14082" max="14082" width="11.5703125" style="27" customWidth="1"/>
    <col min="14083" max="14083" width="8" style="27" bestFit="1" customWidth="1"/>
    <col min="14084" max="14084" width="9" style="27" bestFit="1" customWidth="1"/>
    <col min="14085" max="14085" width="10.85546875" style="27" bestFit="1" customWidth="1"/>
    <col min="14086" max="14086" width="9" style="27" bestFit="1" customWidth="1"/>
    <col min="14087" max="14087" width="9.7109375" style="27" bestFit="1" customWidth="1"/>
    <col min="14088" max="14088" width="10.85546875" style="27" bestFit="1" customWidth="1"/>
    <col min="14089" max="14093" width="9.7109375" style="27" bestFit="1" customWidth="1"/>
    <col min="14094" max="14114" width="10.5703125" style="27" bestFit="1" customWidth="1"/>
    <col min="14115" max="14118" width="11.28515625" style="27" bestFit="1" customWidth="1"/>
    <col min="14119" max="14120" width="9.140625" style="27"/>
    <col min="14121" max="14121" width="9.7109375" style="27" bestFit="1" customWidth="1"/>
    <col min="14122" max="14122" width="9.140625" style="27"/>
    <col min="14123" max="14124" width="9.7109375" style="27" bestFit="1" customWidth="1"/>
    <col min="14125" max="14125" width="9.140625" style="27"/>
    <col min="14126" max="14127" width="9.7109375" style="27" bestFit="1" customWidth="1"/>
    <col min="14128" max="14128" width="9.140625" style="27"/>
    <col min="14129" max="14130" width="9.7109375" style="27" bestFit="1" customWidth="1"/>
    <col min="14131" max="14132" width="9.140625" style="27"/>
    <col min="14133" max="14133" width="9.7109375" style="27" bestFit="1" customWidth="1"/>
    <col min="14134" max="14134" width="9.140625" style="27"/>
    <col min="14135" max="14136" width="9.7109375" style="27" bestFit="1" customWidth="1"/>
    <col min="14137" max="14137" width="8.7109375" style="27" bestFit="1" customWidth="1"/>
    <col min="14138" max="14139" width="9.7109375" style="27" bestFit="1" customWidth="1"/>
    <col min="14140" max="14140" width="8.7109375" style="27" bestFit="1" customWidth="1"/>
    <col min="14141" max="14142" width="9.7109375" style="27" bestFit="1" customWidth="1"/>
    <col min="14143" max="14336" width="9.140625" style="27"/>
    <col min="14337" max="14337" width="23.28515625" style="27" bestFit="1" customWidth="1"/>
    <col min="14338" max="14338" width="11.5703125" style="27" customWidth="1"/>
    <col min="14339" max="14339" width="8" style="27" bestFit="1" customWidth="1"/>
    <col min="14340" max="14340" width="9" style="27" bestFit="1" customWidth="1"/>
    <col min="14341" max="14341" width="10.85546875" style="27" bestFit="1" customWidth="1"/>
    <col min="14342" max="14342" width="9" style="27" bestFit="1" customWidth="1"/>
    <col min="14343" max="14343" width="9.7109375" style="27" bestFit="1" customWidth="1"/>
    <col min="14344" max="14344" width="10.85546875" style="27" bestFit="1" customWidth="1"/>
    <col min="14345" max="14349" width="9.7109375" style="27" bestFit="1" customWidth="1"/>
    <col min="14350" max="14370" width="10.5703125" style="27" bestFit="1" customWidth="1"/>
    <col min="14371" max="14374" width="11.28515625" style="27" bestFit="1" customWidth="1"/>
    <col min="14375" max="14376" width="9.140625" style="27"/>
    <col min="14377" max="14377" width="9.7109375" style="27" bestFit="1" customWidth="1"/>
    <col min="14378" max="14378" width="9.140625" style="27"/>
    <col min="14379" max="14380" width="9.7109375" style="27" bestFit="1" customWidth="1"/>
    <col min="14381" max="14381" width="9.140625" style="27"/>
    <col min="14382" max="14383" width="9.7109375" style="27" bestFit="1" customWidth="1"/>
    <col min="14384" max="14384" width="9.140625" style="27"/>
    <col min="14385" max="14386" width="9.7109375" style="27" bestFit="1" customWidth="1"/>
    <col min="14387" max="14388" width="9.140625" style="27"/>
    <col min="14389" max="14389" width="9.7109375" style="27" bestFit="1" customWidth="1"/>
    <col min="14390" max="14390" width="9.140625" style="27"/>
    <col min="14391" max="14392" width="9.7109375" style="27" bestFit="1" customWidth="1"/>
    <col min="14393" max="14393" width="8.7109375" style="27" bestFit="1" customWidth="1"/>
    <col min="14394" max="14395" width="9.7109375" style="27" bestFit="1" customWidth="1"/>
    <col min="14396" max="14396" width="8.7109375" style="27" bestFit="1" customWidth="1"/>
    <col min="14397" max="14398" width="9.7109375" style="27" bestFit="1" customWidth="1"/>
    <col min="14399" max="14592" width="9.140625" style="27"/>
    <col min="14593" max="14593" width="23.28515625" style="27" bestFit="1" customWidth="1"/>
    <col min="14594" max="14594" width="11.5703125" style="27" customWidth="1"/>
    <col min="14595" max="14595" width="8" style="27" bestFit="1" customWidth="1"/>
    <col min="14596" max="14596" width="9" style="27" bestFit="1" customWidth="1"/>
    <col min="14597" max="14597" width="10.85546875" style="27" bestFit="1" customWidth="1"/>
    <col min="14598" max="14598" width="9" style="27" bestFit="1" customWidth="1"/>
    <col min="14599" max="14599" width="9.7109375" style="27" bestFit="1" customWidth="1"/>
    <col min="14600" max="14600" width="10.85546875" style="27" bestFit="1" customWidth="1"/>
    <col min="14601" max="14605" width="9.7109375" style="27" bestFit="1" customWidth="1"/>
    <col min="14606" max="14626" width="10.5703125" style="27" bestFit="1" customWidth="1"/>
    <col min="14627" max="14630" width="11.28515625" style="27" bestFit="1" customWidth="1"/>
    <col min="14631" max="14632" width="9.140625" style="27"/>
    <col min="14633" max="14633" width="9.7109375" style="27" bestFit="1" customWidth="1"/>
    <col min="14634" max="14634" width="9.140625" style="27"/>
    <col min="14635" max="14636" width="9.7109375" style="27" bestFit="1" customWidth="1"/>
    <col min="14637" max="14637" width="9.140625" style="27"/>
    <col min="14638" max="14639" width="9.7109375" style="27" bestFit="1" customWidth="1"/>
    <col min="14640" max="14640" width="9.140625" style="27"/>
    <col min="14641" max="14642" width="9.7109375" style="27" bestFit="1" customWidth="1"/>
    <col min="14643" max="14644" width="9.140625" style="27"/>
    <col min="14645" max="14645" width="9.7109375" style="27" bestFit="1" customWidth="1"/>
    <col min="14646" max="14646" width="9.140625" style="27"/>
    <col min="14647" max="14648" width="9.7109375" style="27" bestFit="1" customWidth="1"/>
    <col min="14649" max="14649" width="8.7109375" style="27" bestFit="1" customWidth="1"/>
    <col min="14650" max="14651" width="9.7109375" style="27" bestFit="1" customWidth="1"/>
    <col min="14652" max="14652" width="8.7109375" style="27" bestFit="1" customWidth="1"/>
    <col min="14653" max="14654" width="9.7109375" style="27" bestFit="1" customWidth="1"/>
    <col min="14655" max="14848" width="9.140625" style="27"/>
    <col min="14849" max="14849" width="23.28515625" style="27" bestFit="1" customWidth="1"/>
    <col min="14850" max="14850" width="11.5703125" style="27" customWidth="1"/>
    <col min="14851" max="14851" width="8" style="27" bestFit="1" customWidth="1"/>
    <col min="14852" max="14852" width="9" style="27" bestFit="1" customWidth="1"/>
    <col min="14853" max="14853" width="10.85546875" style="27" bestFit="1" customWidth="1"/>
    <col min="14854" max="14854" width="9" style="27" bestFit="1" customWidth="1"/>
    <col min="14855" max="14855" width="9.7109375" style="27" bestFit="1" customWidth="1"/>
    <col min="14856" max="14856" width="10.85546875" style="27" bestFit="1" customWidth="1"/>
    <col min="14857" max="14861" width="9.7109375" style="27" bestFit="1" customWidth="1"/>
    <col min="14862" max="14882" width="10.5703125" style="27" bestFit="1" customWidth="1"/>
    <col min="14883" max="14886" width="11.28515625" style="27" bestFit="1" customWidth="1"/>
    <col min="14887" max="14888" width="9.140625" style="27"/>
    <col min="14889" max="14889" width="9.7109375" style="27" bestFit="1" customWidth="1"/>
    <col min="14890" max="14890" width="9.140625" style="27"/>
    <col min="14891" max="14892" width="9.7109375" style="27" bestFit="1" customWidth="1"/>
    <col min="14893" max="14893" width="9.140625" style="27"/>
    <col min="14894" max="14895" width="9.7109375" style="27" bestFit="1" customWidth="1"/>
    <col min="14896" max="14896" width="9.140625" style="27"/>
    <col min="14897" max="14898" width="9.7109375" style="27" bestFit="1" customWidth="1"/>
    <col min="14899" max="14900" width="9.140625" style="27"/>
    <col min="14901" max="14901" width="9.7109375" style="27" bestFit="1" customWidth="1"/>
    <col min="14902" max="14902" width="9.140625" style="27"/>
    <col min="14903" max="14904" width="9.7109375" style="27" bestFit="1" customWidth="1"/>
    <col min="14905" max="14905" width="8.7109375" style="27" bestFit="1" customWidth="1"/>
    <col min="14906" max="14907" width="9.7109375" style="27" bestFit="1" customWidth="1"/>
    <col min="14908" max="14908" width="8.7109375" style="27" bestFit="1" customWidth="1"/>
    <col min="14909" max="14910" width="9.7109375" style="27" bestFit="1" customWidth="1"/>
    <col min="14911" max="15104" width="9.140625" style="27"/>
    <col min="15105" max="15105" width="23.28515625" style="27" bestFit="1" customWidth="1"/>
    <col min="15106" max="15106" width="11.5703125" style="27" customWidth="1"/>
    <col min="15107" max="15107" width="8" style="27" bestFit="1" customWidth="1"/>
    <col min="15108" max="15108" width="9" style="27" bestFit="1" customWidth="1"/>
    <col min="15109" max="15109" width="10.85546875" style="27" bestFit="1" customWidth="1"/>
    <col min="15110" max="15110" width="9" style="27" bestFit="1" customWidth="1"/>
    <col min="15111" max="15111" width="9.7109375" style="27" bestFit="1" customWidth="1"/>
    <col min="15112" max="15112" width="10.85546875" style="27" bestFit="1" customWidth="1"/>
    <col min="15113" max="15117" width="9.7109375" style="27" bestFit="1" customWidth="1"/>
    <col min="15118" max="15138" width="10.5703125" style="27" bestFit="1" customWidth="1"/>
    <col min="15139" max="15142" width="11.28515625" style="27" bestFit="1" customWidth="1"/>
    <col min="15143" max="15144" width="9.140625" style="27"/>
    <col min="15145" max="15145" width="9.7109375" style="27" bestFit="1" customWidth="1"/>
    <col min="15146" max="15146" width="9.140625" style="27"/>
    <col min="15147" max="15148" width="9.7109375" style="27" bestFit="1" customWidth="1"/>
    <col min="15149" max="15149" width="9.140625" style="27"/>
    <col min="15150" max="15151" width="9.7109375" style="27" bestFit="1" customWidth="1"/>
    <col min="15152" max="15152" width="9.140625" style="27"/>
    <col min="15153" max="15154" width="9.7109375" style="27" bestFit="1" customWidth="1"/>
    <col min="15155" max="15156" width="9.140625" style="27"/>
    <col min="15157" max="15157" width="9.7109375" style="27" bestFit="1" customWidth="1"/>
    <col min="15158" max="15158" width="9.140625" style="27"/>
    <col min="15159" max="15160" width="9.7109375" style="27" bestFit="1" customWidth="1"/>
    <col min="15161" max="15161" width="8.7109375" style="27" bestFit="1" customWidth="1"/>
    <col min="15162" max="15163" width="9.7109375" style="27" bestFit="1" customWidth="1"/>
    <col min="15164" max="15164" width="8.7109375" style="27" bestFit="1" customWidth="1"/>
    <col min="15165" max="15166" width="9.7109375" style="27" bestFit="1" customWidth="1"/>
    <col min="15167" max="15360" width="9.140625" style="27"/>
    <col min="15361" max="15361" width="23.28515625" style="27" bestFit="1" customWidth="1"/>
    <col min="15362" max="15362" width="11.5703125" style="27" customWidth="1"/>
    <col min="15363" max="15363" width="8" style="27" bestFit="1" customWidth="1"/>
    <col min="15364" max="15364" width="9" style="27" bestFit="1" customWidth="1"/>
    <col min="15365" max="15365" width="10.85546875" style="27" bestFit="1" customWidth="1"/>
    <col min="15366" max="15366" width="9" style="27" bestFit="1" customWidth="1"/>
    <col min="15367" max="15367" width="9.7109375" style="27" bestFit="1" customWidth="1"/>
    <col min="15368" max="15368" width="10.85546875" style="27" bestFit="1" customWidth="1"/>
    <col min="15369" max="15373" width="9.7109375" style="27" bestFit="1" customWidth="1"/>
    <col min="15374" max="15394" width="10.5703125" style="27" bestFit="1" customWidth="1"/>
    <col min="15395" max="15398" width="11.28515625" style="27" bestFit="1" customWidth="1"/>
    <col min="15399" max="15400" width="9.140625" style="27"/>
    <col min="15401" max="15401" width="9.7109375" style="27" bestFit="1" customWidth="1"/>
    <col min="15402" max="15402" width="9.140625" style="27"/>
    <col min="15403" max="15404" width="9.7109375" style="27" bestFit="1" customWidth="1"/>
    <col min="15405" max="15405" width="9.140625" style="27"/>
    <col min="15406" max="15407" width="9.7109375" style="27" bestFit="1" customWidth="1"/>
    <col min="15408" max="15408" width="9.140625" style="27"/>
    <col min="15409" max="15410" width="9.7109375" style="27" bestFit="1" customWidth="1"/>
    <col min="15411" max="15412" width="9.140625" style="27"/>
    <col min="15413" max="15413" width="9.7109375" style="27" bestFit="1" customWidth="1"/>
    <col min="15414" max="15414" width="9.140625" style="27"/>
    <col min="15415" max="15416" width="9.7109375" style="27" bestFit="1" customWidth="1"/>
    <col min="15417" max="15417" width="8.7109375" style="27" bestFit="1" customWidth="1"/>
    <col min="15418" max="15419" width="9.7109375" style="27" bestFit="1" customWidth="1"/>
    <col min="15420" max="15420" width="8.7109375" style="27" bestFit="1" customWidth="1"/>
    <col min="15421" max="15422" width="9.7109375" style="27" bestFit="1" customWidth="1"/>
    <col min="15423" max="15616" width="9.140625" style="27"/>
    <col min="15617" max="15617" width="23.28515625" style="27" bestFit="1" customWidth="1"/>
    <col min="15618" max="15618" width="11.5703125" style="27" customWidth="1"/>
    <col min="15619" max="15619" width="8" style="27" bestFit="1" customWidth="1"/>
    <col min="15620" max="15620" width="9" style="27" bestFit="1" customWidth="1"/>
    <col min="15621" max="15621" width="10.85546875" style="27" bestFit="1" customWidth="1"/>
    <col min="15622" max="15622" width="9" style="27" bestFit="1" customWidth="1"/>
    <col min="15623" max="15623" width="9.7109375" style="27" bestFit="1" customWidth="1"/>
    <col min="15624" max="15624" width="10.85546875" style="27" bestFit="1" customWidth="1"/>
    <col min="15625" max="15629" width="9.7109375" style="27" bestFit="1" customWidth="1"/>
    <col min="15630" max="15650" width="10.5703125" style="27" bestFit="1" customWidth="1"/>
    <col min="15651" max="15654" width="11.28515625" style="27" bestFit="1" customWidth="1"/>
    <col min="15655" max="15656" width="9.140625" style="27"/>
    <col min="15657" max="15657" width="9.7109375" style="27" bestFit="1" customWidth="1"/>
    <col min="15658" max="15658" width="9.140625" style="27"/>
    <col min="15659" max="15660" width="9.7109375" style="27" bestFit="1" customWidth="1"/>
    <col min="15661" max="15661" width="9.140625" style="27"/>
    <col min="15662" max="15663" width="9.7109375" style="27" bestFit="1" customWidth="1"/>
    <col min="15664" max="15664" width="9.140625" style="27"/>
    <col min="15665" max="15666" width="9.7109375" style="27" bestFit="1" customWidth="1"/>
    <col min="15667" max="15668" width="9.140625" style="27"/>
    <col min="15669" max="15669" width="9.7109375" style="27" bestFit="1" customWidth="1"/>
    <col min="15670" max="15670" width="9.140625" style="27"/>
    <col min="15671" max="15672" width="9.7109375" style="27" bestFit="1" customWidth="1"/>
    <col min="15673" max="15673" width="8.7109375" style="27" bestFit="1" customWidth="1"/>
    <col min="15674" max="15675" width="9.7109375" style="27" bestFit="1" customWidth="1"/>
    <col min="15676" max="15676" width="8.7109375" style="27" bestFit="1" customWidth="1"/>
    <col min="15677" max="15678" width="9.7109375" style="27" bestFit="1" customWidth="1"/>
    <col min="15679" max="15872" width="9.140625" style="27"/>
    <col min="15873" max="15873" width="23.28515625" style="27" bestFit="1" customWidth="1"/>
    <col min="15874" max="15874" width="11.5703125" style="27" customWidth="1"/>
    <col min="15875" max="15875" width="8" style="27" bestFit="1" customWidth="1"/>
    <col min="15876" max="15876" width="9" style="27" bestFit="1" customWidth="1"/>
    <col min="15877" max="15877" width="10.85546875" style="27" bestFit="1" customWidth="1"/>
    <col min="15878" max="15878" width="9" style="27" bestFit="1" customWidth="1"/>
    <col min="15879" max="15879" width="9.7109375" style="27" bestFit="1" customWidth="1"/>
    <col min="15880" max="15880" width="10.85546875" style="27" bestFit="1" customWidth="1"/>
    <col min="15881" max="15885" width="9.7109375" style="27" bestFit="1" customWidth="1"/>
    <col min="15886" max="15906" width="10.5703125" style="27" bestFit="1" customWidth="1"/>
    <col min="15907" max="15910" width="11.28515625" style="27" bestFit="1" customWidth="1"/>
    <col min="15911" max="15912" width="9.140625" style="27"/>
    <col min="15913" max="15913" width="9.7109375" style="27" bestFit="1" customWidth="1"/>
    <col min="15914" max="15914" width="9.140625" style="27"/>
    <col min="15915" max="15916" width="9.7109375" style="27" bestFit="1" customWidth="1"/>
    <col min="15917" max="15917" width="9.140625" style="27"/>
    <col min="15918" max="15919" width="9.7109375" style="27" bestFit="1" customWidth="1"/>
    <col min="15920" max="15920" width="9.140625" style="27"/>
    <col min="15921" max="15922" width="9.7109375" style="27" bestFit="1" customWidth="1"/>
    <col min="15923" max="15924" width="9.140625" style="27"/>
    <col min="15925" max="15925" width="9.7109375" style="27" bestFit="1" customWidth="1"/>
    <col min="15926" max="15926" width="9.140625" style="27"/>
    <col min="15927" max="15928" width="9.7109375" style="27" bestFit="1" customWidth="1"/>
    <col min="15929" max="15929" width="8.7109375" style="27" bestFit="1" customWidth="1"/>
    <col min="15930" max="15931" width="9.7109375" style="27" bestFit="1" customWidth="1"/>
    <col min="15932" max="15932" width="8.7109375" style="27" bestFit="1" customWidth="1"/>
    <col min="15933" max="15934" width="9.7109375" style="27" bestFit="1" customWidth="1"/>
    <col min="15935" max="16128" width="9.140625" style="27"/>
    <col min="16129" max="16129" width="23.28515625" style="27" bestFit="1" customWidth="1"/>
    <col min="16130" max="16130" width="11.5703125" style="27" customWidth="1"/>
    <col min="16131" max="16131" width="8" style="27" bestFit="1" customWidth="1"/>
    <col min="16132" max="16132" width="9" style="27" bestFit="1" customWidth="1"/>
    <col min="16133" max="16133" width="10.85546875" style="27" bestFit="1" customWidth="1"/>
    <col min="16134" max="16134" width="9" style="27" bestFit="1" customWidth="1"/>
    <col min="16135" max="16135" width="9.7109375" style="27" bestFit="1" customWidth="1"/>
    <col min="16136" max="16136" width="10.85546875" style="27" bestFit="1" customWidth="1"/>
    <col min="16137" max="16141" width="9.7109375" style="27" bestFit="1" customWidth="1"/>
    <col min="16142" max="16162" width="10.5703125" style="27" bestFit="1" customWidth="1"/>
    <col min="16163" max="16166" width="11.28515625" style="27" bestFit="1" customWidth="1"/>
    <col min="16167" max="16168" width="9.140625" style="27"/>
    <col min="16169" max="16169" width="9.7109375" style="27" bestFit="1" customWidth="1"/>
    <col min="16170" max="16170" width="9.140625" style="27"/>
    <col min="16171" max="16172" width="9.7109375" style="27" bestFit="1" customWidth="1"/>
    <col min="16173" max="16173" width="9.140625" style="27"/>
    <col min="16174" max="16175" width="9.7109375" style="27" bestFit="1" customWidth="1"/>
    <col min="16176" max="16176" width="9.140625" style="27"/>
    <col min="16177" max="16178" width="9.7109375" style="27" bestFit="1" customWidth="1"/>
    <col min="16179" max="16180" width="9.140625" style="27"/>
    <col min="16181" max="16181" width="9.7109375" style="27" bestFit="1" customWidth="1"/>
    <col min="16182" max="16182" width="9.140625" style="27"/>
    <col min="16183" max="16184" width="9.7109375" style="27" bestFit="1" customWidth="1"/>
    <col min="16185" max="16185" width="8.7109375" style="27" bestFit="1" customWidth="1"/>
    <col min="16186" max="16187" width="9.7109375" style="27" bestFit="1" customWidth="1"/>
    <col min="16188" max="16188" width="8.7109375" style="27" bestFit="1" customWidth="1"/>
    <col min="16189" max="16190" width="9.7109375" style="27" bestFit="1" customWidth="1"/>
    <col min="16191" max="16384" width="9.140625" style="27"/>
  </cols>
  <sheetData>
    <row r="2" spans="1:140" x14ac:dyDescent="0.25">
      <c r="A2" s="23" t="s">
        <v>191</v>
      </c>
      <c r="B2" t="s">
        <v>185</v>
      </c>
    </row>
    <row r="4" spans="1:140" x14ac:dyDescent="0.25">
      <c r="A4" s="23"/>
      <c r="C4" s="28" t="s">
        <v>111</v>
      </c>
      <c r="D4" s="28" t="s">
        <v>112</v>
      </c>
      <c r="E4" s="28" t="s">
        <v>113</v>
      </c>
      <c r="F4" s="28" t="s">
        <v>114</v>
      </c>
      <c r="G4" s="28" t="s">
        <v>115</v>
      </c>
      <c r="H4" s="28" t="s">
        <v>116</v>
      </c>
      <c r="I4" s="28" t="s">
        <v>117</v>
      </c>
      <c r="J4" s="28" t="s">
        <v>118</v>
      </c>
      <c r="K4" s="28" t="s">
        <v>119</v>
      </c>
      <c r="L4" s="28" t="s">
        <v>120</v>
      </c>
      <c r="M4" s="28" t="s">
        <v>121</v>
      </c>
      <c r="N4" s="28" t="s">
        <v>122</v>
      </c>
      <c r="O4" s="28" t="s">
        <v>111</v>
      </c>
      <c r="P4" s="28" t="s">
        <v>112</v>
      </c>
      <c r="Q4" s="28" t="s">
        <v>113</v>
      </c>
      <c r="R4" s="28" t="s">
        <v>114</v>
      </c>
      <c r="S4" s="28" t="s">
        <v>115</v>
      </c>
      <c r="T4" s="28" t="s">
        <v>116</v>
      </c>
      <c r="U4" s="28" t="s">
        <v>117</v>
      </c>
      <c r="V4" s="28" t="s">
        <v>118</v>
      </c>
      <c r="W4" s="28" t="s">
        <v>119</v>
      </c>
      <c r="X4" s="28" t="s">
        <v>120</v>
      </c>
      <c r="Y4" s="28" t="s">
        <v>121</v>
      </c>
      <c r="Z4" s="28" t="s">
        <v>122</v>
      </c>
      <c r="AA4" s="28" t="s">
        <v>111</v>
      </c>
      <c r="AB4" s="28" t="s">
        <v>112</v>
      </c>
      <c r="AC4" s="28" t="s">
        <v>113</v>
      </c>
      <c r="AD4" s="28" t="s">
        <v>114</v>
      </c>
      <c r="AE4" s="28" t="s">
        <v>115</v>
      </c>
      <c r="AF4" s="28" t="s">
        <v>116</v>
      </c>
      <c r="AG4" s="28" t="s">
        <v>117</v>
      </c>
      <c r="AH4" s="28" t="s">
        <v>118</v>
      </c>
      <c r="AI4" s="28" t="s">
        <v>119</v>
      </c>
      <c r="AJ4" s="28" t="s">
        <v>120</v>
      </c>
      <c r="AK4" s="28" t="s">
        <v>121</v>
      </c>
      <c r="AL4" s="28" t="s">
        <v>122</v>
      </c>
      <c r="AM4" s="28" t="s">
        <v>111</v>
      </c>
      <c r="AN4" s="28" t="s">
        <v>112</v>
      </c>
      <c r="AO4" s="28" t="s">
        <v>113</v>
      </c>
      <c r="AP4" s="28" t="s">
        <v>114</v>
      </c>
      <c r="AQ4" s="28" t="s">
        <v>115</v>
      </c>
      <c r="AR4" s="28" t="s">
        <v>116</v>
      </c>
      <c r="AS4" s="28" t="s">
        <v>117</v>
      </c>
      <c r="AT4" s="28" t="s">
        <v>118</v>
      </c>
      <c r="AU4" s="28" t="s">
        <v>119</v>
      </c>
      <c r="AV4" s="28" t="s">
        <v>120</v>
      </c>
      <c r="AW4" s="28" t="s">
        <v>121</v>
      </c>
      <c r="AX4" s="28" t="s">
        <v>122</v>
      </c>
      <c r="AY4" s="28" t="s">
        <v>111</v>
      </c>
      <c r="AZ4" s="28" t="s">
        <v>112</v>
      </c>
      <c r="BA4" s="28" t="s">
        <v>113</v>
      </c>
      <c r="BB4" s="28" t="s">
        <v>114</v>
      </c>
      <c r="BC4" s="28" t="s">
        <v>115</v>
      </c>
      <c r="BD4" s="28" t="s">
        <v>116</v>
      </c>
      <c r="BE4" s="28" t="s">
        <v>117</v>
      </c>
      <c r="BF4" s="28" t="s">
        <v>118</v>
      </c>
      <c r="BG4" s="28" t="s">
        <v>119</v>
      </c>
      <c r="BH4" s="28" t="s">
        <v>120</v>
      </c>
      <c r="BI4" s="28" t="s">
        <v>121</v>
      </c>
      <c r="BJ4" s="28" t="s">
        <v>122</v>
      </c>
      <c r="EJ4" s="27" t="s">
        <v>123</v>
      </c>
    </row>
    <row r="5" spans="1:140" x14ac:dyDescent="0.25">
      <c r="A5" s="23" t="s">
        <v>124</v>
      </c>
      <c r="C5" s="29" t="s">
        <v>125</v>
      </c>
      <c r="D5" s="29" t="s">
        <v>126</v>
      </c>
      <c r="E5" s="29" t="s">
        <v>127</v>
      </c>
      <c r="F5" s="29" t="s">
        <v>128</v>
      </c>
      <c r="G5" s="29" t="s">
        <v>129</v>
      </c>
      <c r="H5" s="29" t="s">
        <v>130</v>
      </c>
      <c r="I5" s="29" t="s">
        <v>131</v>
      </c>
      <c r="J5" s="29" t="s">
        <v>132</v>
      </c>
      <c r="K5" s="29" t="s">
        <v>133</v>
      </c>
      <c r="L5" s="29" t="s">
        <v>134</v>
      </c>
      <c r="M5" s="29" t="s">
        <v>135</v>
      </c>
      <c r="N5" s="29" t="s">
        <v>136</v>
      </c>
      <c r="O5" s="29" t="s">
        <v>137</v>
      </c>
      <c r="P5" s="29" t="s">
        <v>138</v>
      </c>
      <c r="Q5" s="29" t="s">
        <v>139</v>
      </c>
      <c r="R5" s="29" t="s">
        <v>140</v>
      </c>
      <c r="S5" s="29" t="s">
        <v>141</v>
      </c>
      <c r="T5" s="29" t="s">
        <v>142</v>
      </c>
      <c r="U5" s="29" t="s">
        <v>143</v>
      </c>
      <c r="V5" s="29" t="s">
        <v>144</v>
      </c>
      <c r="W5" s="29" t="s">
        <v>145</v>
      </c>
      <c r="X5" s="29" t="s">
        <v>146</v>
      </c>
      <c r="Y5" s="29" t="s">
        <v>147</v>
      </c>
      <c r="Z5" s="29" t="s">
        <v>148</v>
      </c>
      <c r="AA5" s="29" t="s">
        <v>149</v>
      </c>
      <c r="AB5" s="29" t="s">
        <v>150</v>
      </c>
      <c r="AC5" s="29" t="s">
        <v>151</v>
      </c>
      <c r="AD5" s="29" t="s">
        <v>152</v>
      </c>
      <c r="AE5" s="29" t="s">
        <v>153</v>
      </c>
      <c r="AF5" s="29" t="s">
        <v>154</v>
      </c>
      <c r="AG5" s="29" t="s">
        <v>155</v>
      </c>
      <c r="AH5" s="29" t="s">
        <v>156</v>
      </c>
      <c r="AI5" s="29" t="s">
        <v>157</v>
      </c>
      <c r="AJ5" s="29" t="s">
        <v>158</v>
      </c>
      <c r="AK5" s="29" t="s">
        <v>159</v>
      </c>
      <c r="AL5" s="29" t="s">
        <v>160</v>
      </c>
      <c r="AM5" s="29" t="s">
        <v>161</v>
      </c>
      <c r="AN5" s="29" t="s">
        <v>162</v>
      </c>
      <c r="AO5" s="29" t="s">
        <v>163</v>
      </c>
      <c r="AP5" s="29" t="s">
        <v>164</v>
      </c>
      <c r="AQ5" s="29" t="s">
        <v>165</v>
      </c>
      <c r="AR5" s="29" t="s">
        <v>166</v>
      </c>
      <c r="AS5" s="29" t="s">
        <v>167</v>
      </c>
      <c r="AT5" s="29" t="s">
        <v>168</v>
      </c>
      <c r="AU5" s="29" t="s">
        <v>169</v>
      </c>
      <c r="AV5" s="29" t="s">
        <v>170</v>
      </c>
      <c r="AW5" s="29" t="s">
        <v>171</v>
      </c>
      <c r="AX5" s="29" t="s">
        <v>172</v>
      </c>
      <c r="AY5" s="29" t="s">
        <v>173</v>
      </c>
      <c r="AZ5" s="29" t="s">
        <v>174</v>
      </c>
      <c r="BA5" s="29" t="s">
        <v>175</v>
      </c>
      <c r="BB5" s="29" t="s">
        <v>176</v>
      </c>
      <c r="BC5" s="29" t="s">
        <v>177</v>
      </c>
      <c r="BD5" s="29" t="s">
        <v>178</v>
      </c>
      <c r="BE5" s="29" t="s">
        <v>179</v>
      </c>
      <c r="BF5" s="29" t="s">
        <v>180</v>
      </c>
      <c r="BG5" s="29" t="s">
        <v>181</v>
      </c>
      <c r="BH5" s="29" t="s">
        <v>182</v>
      </c>
      <c r="BI5" s="29" t="s">
        <v>183</v>
      </c>
      <c r="BJ5" s="29" t="s">
        <v>184</v>
      </c>
      <c r="EJ5" s="27" t="s">
        <v>185</v>
      </c>
    </row>
    <row r="6" spans="1:140" x14ac:dyDescent="0.25">
      <c r="A6" t="s">
        <v>186</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row>
    <row r="7" spans="1:140" x14ac:dyDescent="0.25">
      <c r="A7" t="s">
        <v>187</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140" x14ac:dyDescent="0.25">
      <c r="C8" s="30">
        <f>+C7-C6</f>
        <v>0</v>
      </c>
      <c r="D8" s="30">
        <f>+D7-D6</f>
        <v>0</v>
      </c>
      <c r="E8" s="30">
        <f>+E7-E6</f>
        <v>0</v>
      </c>
      <c r="F8" s="30">
        <f>+F7-F6</f>
        <v>0</v>
      </c>
      <c r="G8" s="30">
        <f>+G7-G6</f>
        <v>0</v>
      </c>
      <c r="H8" s="30">
        <f t="shared" ref="H8:BJ8" si="0">+H7-H6</f>
        <v>0</v>
      </c>
      <c r="I8" s="30">
        <f t="shared" si="0"/>
        <v>0</v>
      </c>
      <c r="J8" s="30">
        <f t="shared" si="0"/>
        <v>0</v>
      </c>
      <c r="K8" s="30">
        <f t="shared" si="0"/>
        <v>0</v>
      </c>
      <c r="L8" s="30">
        <f t="shared" si="0"/>
        <v>0</v>
      </c>
      <c r="M8" s="30">
        <f t="shared" si="0"/>
        <v>0</v>
      </c>
      <c r="N8" s="30">
        <f t="shared" si="0"/>
        <v>0</v>
      </c>
      <c r="O8" s="30">
        <f t="shared" si="0"/>
        <v>0</v>
      </c>
      <c r="P8" s="30">
        <f t="shared" si="0"/>
        <v>0</v>
      </c>
      <c r="Q8" s="30">
        <f t="shared" si="0"/>
        <v>0</v>
      </c>
      <c r="R8" s="30">
        <f t="shared" si="0"/>
        <v>0</v>
      </c>
      <c r="S8" s="30">
        <f t="shared" si="0"/>
        <v>0</v>
      </c>
      <c r="T8" s="30">
        <f t="shared" si="0"/>
        <v>0</v>
      </c>
      <c r="U8" s="30">
        <f t="shared" si="0"/>
        <v>0</v>
      </c>
      <c r="V8" s="30">
        <f t="shared" si="0"/>
        <v>0</v>
      </c>
      <c r="W8" s="30">
        <f t="shared" si="0"/>
        <v>0</v>
      </c>
      <c r="X8" s="30">
        <f t="shared" si="0"/>
        <v>0</v>
      </c>
      <c r="Y8" s="30">
        <f t="shared" si="0"/>
        <v>0</v>
      </c>
      <c r="Z8" s="30">
        <f t="shared" si="0"/>
        <v>0</v>
      </c>
      <c r="AA8" s="30">
        <f t="shared" si="0"/>
        <v>0</v>
      </c>
      <c r="AB8" s="30">
        <f t="shared" si="0"/>
        <v>0</v>
      </c>
      <c r="AC8" s="30">
        <f t="shared" si="0"/>
        <v>0</v>
      </c>
      <c r="AD8" s="30">
        <f t="shared" si="0"/>
        <v>0</v>
      </c>
      <c r="AE8" s="30">
        <f t="shared" si="0"/>
        <v>0</v>
      </c>
      <c r="AF8" s="30">
        <f t="shared" si="0"/>
        <v>0</v>
      </c>
      <c r="AG8" s="30">
        <f t="shared" si="0"/>
        <v>0</v>
      </c>
      <c r="AH8" s="30">
        <f t="shared" si="0"/>
        <v>0</v>
      </c>
      <c r="AI8" s="30">
        <f t="shared" si="0"/>
        <v>0</v>
      </c>
      <c r="AJ8" s="30">
        <f t="shared" si="0"/>
        <v>0</v>
      </c>
      <c r="AK8" s="30">
        <f t="shared" si="0"/>
        <v>0</v>
      </c>
      <c r="AL8" s="30">
        <f t="shared" si="0"/>
        <v>0</v>
      </c>
      <c r="AM8" s="30">
        <f t="shared" si="0"/>
        <v>0</v>
      </c>
      <c r="AN8" s="30">
        <f t="shared" si="0"/>
        <v>0</v>
      </c>
      <c r="AO8" s="30">
        <f t="shared" si="0"/>
        <v>0</v>
      </c>
      <c r="AP8" s="30">
        <f t="shared" si="0"/>
        <v>0</v>
      </c>
      <c r="AQ8" s="30">
        <f t="shared" si="0"/>
        <v>0</v>
      </c>
      <c r="AR8" s="30">
        <f t="shared" si="0"/>
        <v>0</v>
      </c>
      <c r="AS8" s="30">
        <f t="shared" si="0"/>
        <v>0</v>
      </c>
      <c r="AT8" s="30">
        <f t="shared" si="0"/>
        <v>0</v>
      </c>
      <c r="AU8" s="30">
        <f t="shared" si="0"/>
        <v>0</v>
      </c>
      <c r="AV8" s="30">
        <f t="shared" si="0"/>
        <v>0</v>
      </c>
      <c r="AW8" s="30">
        <f t="shared" si="0"/>
        <v>0</v>
      </c>
      <c r="AX8" s="30">
        <f t="shared" si="0"/>
        <v>0</v>
      </c>
      <c r="AY8" s="30">
        <f t="shared" si="0"/>
        <v>0</v>
      </c>
      <c r="AZ8" s="30">
        <f t="shared" si="0"/>
        <v>0</v>
      </c>
      <c r="BA8" s="30">
        <f t="shared" si="0"/>
        <v>0</v>
      </c>
      <c r="BB8" s="30">
        <f t="shared" si="0"/>
        <v>0</v>
      </c>
      <c r="BC8" s="30">
        <f t="shared" si="0"/>
        <v>0</v>
      </c>
      <c r="BD8" s="30">
        <f t="shared" si="0"/>
        <v>0</v>
      </c>
      <c r="BE8" s="30">
        <f t="shared" si="0"/>
        <v>0</v>
      </c>
      <c r="BF8" s="30">
        <f t="shared" si="0"/>
        <v>0</v>
      </c>
      <c r="BG8" s="30">
        <f t="shared" si="0"/>
        <v>0</v>
      </c>
      <c r="BH8" s="30">
        <f t="shared" si="0"/>
        <v>0</v>
      </c>
      <c r="BI8" s="30">
        <f t="shared" si="0"/>
        <v>0</v>
      </c>
      <c r="BJ8" s="30">
        <f t="shared" si="0"/>
        <v>0</v>
      </c>
    </row>
    <row r="10" spans="1:140" x14ac:dyDescent="0.25">
      <c r="A10" s="23" t="s">
        <v>188</v>
      </c>
      <c r="C10" s="29" t="str">
        <f>+C5</f>
        <v>A1 m1</v>
      </c>
      <c r="D10" s="29" t="str">
        <f t="shared" ref="D10:BJ10" si="1">+D5</f>
        <v>A1 m2</v>
      </c>
      <c r="E10" s="29" t="str">
        <f t="shared" si="1"/>
        <v>A1 m3</v>
      </c>
      <c r="F10" s="29" t="str">
        <f t="shared" si="1"/>
        <v>A1 m4</v>
      </c>
      <c r="G10" s="29" t="str">
        <f t="shared" si="1"/>
        <v>A1 m5</v>
      </c>
      <c r="H10" s="29" t="str">
        <f t="shared" si="1"/>
        <v>A1 m6</v>
      </c>
      <c r="I10" s="29" t="str">
        <f t="shared" si="1"/>
        <v>A1 m7</v>
      </c>
      <c r="J10" s="29" t="str">
        <f t="shared" si="1"/>
        <v>A1 m8</v>
      </c>
      <c r="K10" s="29" t="str">
        <f t="shared" si="1"/>
        <v>A1 m9</v>
      </c>
      <c r="L10" s="29" t="str">
        <f t="shared" si="1"/>
        <v>A1 m10</v>
      </c>
      <c r="M10" s="29" t="str">
        <f t="shared" si="1"/>
        <v>A1 m11</v>
      </c>
      <c r="N10" s="29" t="str">
        <f t="shared" si="1"/>
        <v>A1 m12</v>
      </c>
      <c r="O10" s="29" t="str">
        <f t="shared" si="1"/>
        <v>A2 m1</v>
      </c>
      <c r="P10" s="29" t="str">
        <f t="shared" si="1"/>
        <v>A2 m2</v>
      </c>
      <c r="Q10" s="29" t="str">
        <f t="shared" si="1"/>
        <v>A2 m3</v>
      </c>
      <c r="R10" s="29" t="str">
        <f t="shared" si="1"/>
        <v>A2 m4</v>
      </c>
      <c r="S10" s="29" t="str">
        <f t="shared" si="1"/>
        <v>A2 m5</v>
      </c>
      <c r="T10" s="29" t="str">
        <f t="shared" si="1"/>
        <v>A2 m6</v>
      </c>
      <c r="U10" s="29" t="str">
        <f t="shared" si="1"/>
        <v>A2 m7</v>
      </c>
      <c r="V10" s="29" t="str">
        <f t="shared" si="1"/>
        <v>A2 m8</v>
      </c>
      <c r="W10" s="29" t="str">
        <f t="shared" si="1"/>
        <v>A2 m9</v>
      </c>
      <c r="X10" s="29" t="str">
        <f t="shared" si="1"/>
        <v>A2 m10</v>
      </c>
      <c r="Y10" s="29" t="str">
        <f t="shared" si="1"/>
        <v>A2 m11</v>
      </c>
      <c r="Z10" s="29" t="str">
        <f t="shared" si="1"/>
        <v>A2 m12</v>
      </c>
      <c r="AA10" s="29" t="str">
        <f t="shared" si="1"/>
        <v>A3 m1</v>
      </c>
      <c r="AB10" s="29" t="str">
        <f t="shared" si="1"/>
        <v>A3 m2</v>
      </c>
      <c r="AC10" s="29" t="str">
        <f t="shared" si="1"/>
        <v>A3 m3</v>
      </c>
      <c r="AD10" s="29" t="str">
        <f t="shared" si="1"/>
        <v>A3 m4</v>
      </c>
      <c r="AE10" s="29" t="str">
        <f t="shared" si="1"/>
        <v>A3 m5</v>
      </c>
      <c r="AF10" s="29" t="str">
        <f t="shared" si="1"/>
        <v>A3 m6</v>
      </c>
      <c r="AG10" s="29" t="str">
        <f t="shared" si="1"/>
        <v>A3 m7</v>
      </c>
      <c r="AH10" s="29" t="str">
        <f t="shared" si="1"/>
        <v>A3 m8</v>
      </c>
      <c r="AI10" s="29" t="str">
        <f t="shared" si="1"/>
        <v>A3 m9</v>
      </c>
      <c r="AJ10" s="29" t="str">
        <f t="shared" si="1"/>
        <v>A3 m10</v>
      </c>
      <c r="AK10" s="29" t="str">
        <f t="shared" si="1"/>
        <v>A3 m11</v>
      </c>
      <c r="AL10" s="29" t="str">
        <f t="shared" si="1"/>
        <v>A3 m12</v>
      </c>
      <c r="AM10" s="29" t="str">
        <f t="shared" si="1"/>
        <v>A4 m1</v>
      </c>
      <c r="AN10" s="29" t="str">
        <f t="shared" si="1"/>
        <v>A4 m2</v>
      </c>
      <c r="AO10" s="29" t="str">
        <f t="shared" si="1"/>
        <v>A4 m3</v>
      </c>
      <c r="AP10" s="29" t="str">
        <f t="shared" si="1"/>
        <v>A4 m4</v>
      </c>
      <c r="AQ10" s="29" t="str">
        <f t="shared" si="1"/>
        <v>A4 m5</v>
      </c>
      <c r="AR10" s="29" t="str">
        <f t="shared" si="1"/>
        <v>A4 m6</v>
      </c>
      <c r="AS10" s="29" t="str">
        <f t="shared" si="1"/>
        <v>A4 m7</v>
      </c>
      <c r="AT10" s="29" t="str">
        <f t="shared" si="1"/>
        <v>A4 m8</v>
      </c>
      <c r="AU10" s="29" t="str">
        <f t="shared" si="1"/>
        <v>A4 m9</v>
      </c>
      <c r="AV10" s="29" t="str">
        <f t="shared" si="1"/>
        <v>A4 m10</v>
      </c>
      <c r="AW10" s="29" t="str">
        <f t="shared" si="1"/>
        <v>A4 m11</v>
      </c>
      <c r="AX10" s="29" t="str">
        <f t="shared" si="1"/>
        <v>A4 m12</v>
      </c>
      <c r="AY10" s="29" t="str">
        <f t="shared" si="1"/>
        <v>A5 m1</v>
      </c>
      <c r="AZ10" s="29" t="str">
        <f t="shared" si="1"/>
        <v>A5 m2</v>
      </c>
      <c r="BA10" s="29" t="str">
        <f t="shared" si="1"/>
        <v>A5 m3</v>
      </c>
      <c r="BB10" s="29" t="str">
        <f t="shared" si="1"/>
        <v>A5 m4</v>
      </c>
      <c r="BC10" s="29" t="str">
        <f t="shared" si="1"/>
        <v>A5 m5</v>
      </c>
      <c r="BD10" s="29" t="str">
        <f t="shared" si="1"/>
        <v>A5 m6</v>
      </c>
      <c r="BE10" s="29" t="str">
        <f t="shared" si="1"/>
        <v>A5 m7</v>
      </c>
      <c r="BF10" s="29" t="str">
        <f t="shared" si="1"/>
        <v>A5 m8</v>
      </c>
      <c r="BG10" s="29" t="str">
        <f t="shared" si="1"/>
        <v>A5 m9</v>
      </c>
      <c r="BH10" s="29" t="str">
        <f t="shared" si="1"/>
        <v>A5 m10</v>
      </c>
      <c r="BI10" s="29" t="str">
        <f t="shared" si="1"/>
        <v>A5 m11</v>
      </c>
      <c r="BJ10" s="29" t="str">
        <f t="shared" si="1"/>
        <v>A5 m12</v>
      </c>
    </row>
    <row r="11" spans="1:140" x14ac:dyDescent="0.25">
      <c r="A11" s="23" t="s">
        <v>189</v>
      </c>
      <c r="C11" s="31">
        <f t="shared" ref="C11:BJ11" si="2">+C8</f>
        <v>0</v>
      </c>
      <c r="D11" s="31">
        <f t="shared" si="2"/>
        <v>0</v>
      </c>
      <c r="E11" s="31">
        <f t="shared" si="2"/>
        <v>0</v>
      </c>
      <c r="F11" s="31">
        <f t="shared" si="2"/>
        <v>0</v>
      </c>
      <c r="G11" s="31">
        <f t="shared" si="2"/>
        <v>0</v>
      </c>
      <c r="H11" s="31">
        <f t="shared" si="2"/>
        <v>0</v>
      </c>
      <c r="I11" s="31">
        <f t="shared" si="2"/>
        <v>0</v>
      </c>
      <c r="J11" s="31">
        <f t="shared" si="2"/>
        <v>0</v>
      </c>
      <c r="K11" s="31">
        <f t="shared" si="2"/>
        <v>0</v>
      </c>
      <c r="L11" s="31">
        <f t="shared" si="2"/>
        <v>0</v>
      </c>
      <c r="M11" s="31">
        <f t="shared" si="2"/>
        <v>0</v>
      </c>
      <c r="N11" s="31">
        <f t="shared" si="2"/>
        <v>0</v>
      </c>
      <c r="O11" s="31">
        <f t="shared" si="2"/>
        <v>0</v>
      </c>
      <c r="P11" s="31">
        <f t="shared" si="2"/>
        <v>0</v>
      </c>
      <c r="Q11" s="31">
        <f t="shared" si="2"/>
        <v>0</v>
      </c>
      <c r="R11" s="31">
        <f t="shared" si="2"/>
        <v>0</v>
      </c>
      <c r="S11" s="31">
        <f t="shared" si="2"/>
        <v>0</v>
      </c>
      <c r="T11" s="31">
        <f t="shared" si="2"/>
        <v>0</v>
      </c>
      <c r="U11" s="31">
        <f t="shared" si="2"/>
        <v>0</v>
      </c>
      <c r="V11" s="31">
        <f t="shared" si="2"/>
        <v>0</v>
      </c>
      <c r="W11" s="31">
        <f t="shared" si="2"/>
        <v>0</v>
      </c>
      <c r="X11" s="31">
        <f t="shared" si="2"/>
        <v>0</v>
      </c>
      <c r="Y11" s="31">
        <f t="shared" si="2"/>
        <v>0</v>
      </c>
      <c r="Z11" s="31">
        <f t="shared" si="2"/>
        <v>0</v>
      </c>
      <c r="AA11" s="31">
        <f t="shared" si="2"/>
        <v>0</v>
      </c>
      <c r="AB11" s="31">
        <f t="shared" si="2"/>
        <v>0</v>
      </c>
      <c r="AC11" s="31">
        <f t="shared" si="2"/>
        <v>0</v>
      </c>
      <c r="AD11" s="31">
        <f t="shared" si="2"/>
        <v>0</v>
      </c>
      <c r="AE11" s="31">
        <f t="shared" si="2"/>
        <v>0</v>
      </c>
      <c r="AF11" s="31">
        <f t="shared" si="2"/>
        <v>0</v>
      </c>
      <c r="AG11" s="31">
        <f t="shared" si="2"/>
        <v>0</v>
      </c>
      <c r="AH11" s="31">
        <f t="shared" si="2"/>
        <v>0</v>
      </c>
      <c r="AI11" s="31">
        <f t="shared" si="2"/>
        <v>0</v>
      </c>
      <c r="AJ11" s="31">
        <f t="shared" si="2"/>
        <v>0</v>
      </c>
      <c r="AK11" s="31">
        <f t="shared" si="2"/>
        <v>0</v>
      </c>
      <c r="AL11" s="31">
        <f t="shared" si="2"/>
        <v>0</v>
      </c>
      <c r="AM11" s="31">
        <f t="shared" si="2"/>
        <v>0</v>
      </c>
      <c r="AN11" s="31">
        <f t="shared" si="2"/>
        <v>0</v>
      </c>
      <c r="AO11" s="31">
        <f t="shared" si="2"/>
        <v>0</v>
      </c>
      <c r="AP11" s="31">
        <f t="shared" si="2"/>
        <v>0</v>
      </c>
      <c r="AQ11" s="31">
        <f t="shared" si="2"/>
        <v>0</v>
      </c>
      <c r="AR11" s="31">
        <f t="shared" si="2"/>
        <v>0</v>
      </c>
      <c r="AS11" s="31">
        <f t="shared" si="2"/>
        <v>0</v>
      </c>
      <c r="AT11" s="31">
        <f t="shared" si="2"/>
        <v>0</v>
      </c>
      <c r="AU11" s="31">
        <f t="shared" si="2"/>
        <v>0</v>
      </c>
      <c r="AV11" s="31">
        <f t="shared" si="2"/>
        <v>0</v>
      </c>
      <c r="AW11" s="31">
        <f t="shared" si="2"/>
        <v>0</v>
      </c>
      <c r="AX11" s="31">
        <f t="shared" si="2"/>
        <v>0</v>
      </c>
      <c r="AY11" s="31">
        <f t="shared" si="2"/>
        <v>0</v>
      </c>
      <c r="AZ11" s="31">
        <f t="shared" si="2"/>
        <v>0</v>
      </c>
      <c r="BA11" s="31">
        <f t="shared" si="2"/>
        <v>0</v>
      </c>
      <c r="BB11" s="31">
        <f t="shared" si="2"/>
        <v>0</v>
      </c>
      <c r="BC11" s="31">
        <f t="shared" si="2"/>
        <v>0</v>
      </c>
      <c r="BD11" s="31">
        <f t="shared" si="2"/>
        <v>0</v>
      </c>
      <c r="BE11" s="31">
        <f t="shared" si="2"/>
        <v>0</v>
      </c>
      <c r="BF11" s="31">
        <f t="shared" si="2"/>
        <v>0</v>
      </c>
      <c r="BG11" s="31">
        <f t="shared" si="2"/>
        <v>0</v>
      </c>
      <c r="BH11" s="31">
        <f t="shared" si="2"/>
        <v>0</v>
      </c>
      <c r="BI11" s="31">
        <f t="shared" si="2"/>
        <v>0</v>
      </c>
      <c r="BJ11" s="31">
        <f t="shared" si="2"/>
        <v>0</v>
      </c>
    </row>
    <row r="12" spans="1:140" x14ac:dyDescent="0.25">
      <c r="A12" s="23" t="s">
        <v>190</v>
      </c>
      <c r="C12" s="31">
        <v>0</v>
      </c>
      <c r="D12" s="31">
        <f t="shared" ref="D12:BJ12" si="3">+IF(D11&gt;0,0,IF(C14&gt;-D11,-D11,C14))</f>
        <v>0</v>
      </c>
      <c r="E12" s="31">
        <f t="shared" si="3"/>
        <v>0</v>
      </c>
      <c r="F12" s="31">
        <f t="shared" si="3"/>
        <v>0</v>
      </c>
      <c r="G12" s="31">
        <f t="shared" si="3"/>
        <v>0</v>
      </c>
      <c r="H12" s="31">
        <f t="shared" si="3"/>
        <v>0</v>
      </c>
      <c r="I12" s="31">
        <f t="shared" si="3"/>
        <v>0</v>
      </c>
      <c r="J12" s="31">
        <f t="shared" si="3"/>
        <v>0</v>
      </c>
      <c r="K12" s="31">
        <f t="shared" si="3"/>
        <v>0</v>
      </c>
      <c r="L12" s="31">
        <f t="shared" si="3"/>
        <v>0</v>
      </c>
      <c r="M12" s="31">
        <f t="shared" si="3"/>
        <v>0</v>
      </c>
      <c r="N12" s="31">
        <f t="shared" si="3"/>
        <v>0</v>
      </c>
      <c r="O12" s="31">
        <f t="shared" si="3"/>
        <v>0</v>
      </c>
      <c r="P12" s="31">
        <f t="shared" si="3"/>
        <v>0</v>
      </c>
      <c r="Q12" s="31">
        <f t="shared" si="3"/>
        <v>0</v>
      </c>
      <c r="R12" s="31">
        <f t="shared" si="3"/>
        <v>0</v>
      </c>
      <c r="S12" s="31">
        <f t="shared" si="3"/>
        <v>0</v>
      </c>
      <c r="T12" s="31">
        <f t="shared" si="3"/>
        <v>0</v>
      </c>
      <c r="U12" s="31">
        <f t="shared" si="3"/>
        <v>0</v>
      </c>
      <c r="V12" s="31">
        <f t="shared" si="3"/>
        <v>0</v>
      </c>
      <c r="W12" s="31">
        <f t="shared" si="3"/>
        <v>0</v>
      </c>
      <c r="X12" s="31">
        <f t="shared" si="3"/>
        <v>0</v>
      </c>
      <c r="Y12" s="31">
        <f t="shared" si="3"/>
        <v>0</v>
      </c>
      <c r="Z12" s="31">
        <f t="shared" si="3"/>
        <v>0</v>
      </c>
      <c r="AA12" s="31">
        <f t="shared" si="3"/>
        <v>0</v>
      </c>
      <c r="AB12" s="31">
        <f t="shared" si="3"/>
        <v>0</v>
      </c>
      <c r="AC12" s="31">
        <f t="shared" si="3"/>
        <v>0</v>
      </c>
      <c r="AD12" s="31">
        <f t="shared" si="3"/>
        <v>0</v>
      </c>
      <c r="AE12" s="31">
        <f t="shared" si="3"/>
        <v>0</v>
      </c>
      <c r="AF12" s="31">
        <f t="shared" si="3"/>
        <v>0</v>
      </c>
      <c r="AG12" s="31">
        <f t="shared" si="3"/>
        <v>0</v>
      </c>
      <c r="AH12" s="31">
        <f t="shared" si="3"/>
        <v>0</v>
      </c>
      <c r="AI12" s="31">
        <f t="shared" si="3"/>
        <v>0</v>
      </c>
      <c r="AJ12" s="31">
        <f t="shared" si="3"/>
        <v>0</v>
      </c>
      <c r="AK12" s="31">
        <f t="shared" si="3"/>
        <v>0</v>
      </c>
      <c r="AL12" s="31">
        <f t="shared" si="3"/>
        <v>0</v>
      </c>
      <c r="AM12" s="31">
        <f t="shared" si="3"/>
        <v>0</v>
      </c>
      <c r="AN12" s="31">
        <f t="shared" si="3"/>
        <v>0</v>
      </c>
      <c r="AO12" s="31">
        <f t="shared" si="3"/>
        <v>0</v>
      </c>
      <c r="AP12" s="31">
        <f t="shared" si="3"/>
        <v>0</v>
      </c>
      <c r="AQ12" s="31">
        <f t="shared" si="3"/>
        <v>0</v>
      </c>
      <c r="AR12" s="31">
        <f t="shared" si="3"/>
        <v>0</v>
      </c>
      <c r="AS12" s="31">
        <f t="shared" si="3"/>
        <v>0</v>
      </c>
      <c r="AT12" s="31">
        <f t="shared" si="3"/>
        <v>0</v>
      </c>
      <c r="AU12" s="31">
        <f t="shared" si="3"/>
        <v>0</v>
      </c>
      <c r="AV12" s="31">
        <f t="shared" si="3"/>
        <v>0</v>
      </c>
      <c r="AW12" s="31">
        <f t="shared" si="3"/>
        <v>0</v>
      </c>
      <c r="AX12" s="31">
        <f t="shared" si="3"/>
        <v>0</v>
      </c>
      <c r="AY12" s="31">
        <f t="shared" si="3"/>
        <v>0</v>
      </c>
      <c r="AZ12" s="31">
        <f t="shared" si="3"/>
        <v>0</v>
      </c>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0</v>
      </c>
    </row>
    <row r="13" spans="1:140" x14ac:dyDescent="0.25">
      <c r="A13" s="23" t="s">
        <v>191</v>
      </c>
      <c r="C13" s="31">
        <f t="shared" ref="C13:BJ13" si="4">+IF((C11+C12)&gt;0,0,(C11+C12))</f>
        <v>0</v>
      </c>
      <c r="D13" s="31">
        <f t="shared" si="4"/>
        <v>0</v>
      </c>
      <c r="E13" s="31">
        <f>+IF((E11+E12)&gt;0,0,(E11+E12))</f>
        <v>0</v>
      </c>
      <c r="F13" s="31">
        <f t="shared" si="4"/>
        <v>0</v>
      </c>
      <c r="G13" s="31">
        <f t="shared" si="4"/>
        <v>0</v>
      </c>
      <c r="H13" s="31">
        <f t="shared" si="4"/>
        <v>0</v>
      </c>
      <c r="I13" s="31">
        <f t="shared" si="4"/>
        <v>0</v>
      </c>
      <c r="J13" s="31">
        <f t="shared" si="4"/>
        <v>0</v>
      </c>
      <c r="K13" s="31">
        <f t="shared" si="4"/>
        <v>0</v>
      </c>
      <c r="L13" s="31">
        <f t="shared" si="4"/>
        <v>0</v>
      </c>
      <c r="M13" s="31">
        <f t="shared" si="4"/>
        <v>0</v>
      </c>
      <c r="N13" s="31">
        <f t="shared" si="4"/>
        <v>0</v>
      </c>
      <c r="O13" s="31">
        <f t="shared" si="4"/>
        <v>0</v>
      </c>
      <c r="P13" s="31">
        <f t="shared" si="4"/>
        <v>0</v>
      </c>
      <c r="Q13" s="31">
        <f t="shared" si="4"/>
        <v>0</v>
      </c>
      <c r="R13" s="31">
        <f t="shared" si="4"/>
        <v>0</v>
      </c>
      <c r="S13" s="31">
        <f t="shared" si="4"/>
        <v>0</v>
      </c>
      <c r="T13" s="31">
        <f t="shared" si="4"/>
        <v>0</v>
      </c>
      <c r="U13" s="31">
        <f t="shared" si="4"/>
        <v>0</v>
      </c>
      <c r="V13" s="31">
        <f t="shared" si="4"/>
        <v>0</v>
      </c>
      <c r="W13" s="31">
        <f t="shared" si="4"/>
        <v>0</v>
      </c>
      <c r="X13" s="31">
        <f t="shared" si="4"/>
        <v>0</v>
      </c>
      <c r="Y13" s="31">
        <f t="shared" si="4"/>
        <v>0</v>
      </c>
      <c r="Z13" s="31">
        <f t="shared" si="4"/>
        <v>0</v>
      </c>
      <c r="AA13" s="31">
        <f t="shared" si="4"/>
        <v>0</v>
      </c>
      <c r="AB13" s="31">
        <f t="shared" si="4"/>
        <v>0</v>
      </c>
      <c r="AC13" s="31">
        <f t="shared" si="4"/>
        <v>0</v>
      </c>
      <c r="AD13" s="31">
        <f t="shared" si="4"/>
        <v>0</v>
      </c>
      <c r="AE13" s="31">
        <f t="shared" si="4"/>
        <v>0</v>
      </c>
      <c r="AF13" s="31">
        <f t="shared" si="4"/>
        <v>0</v>
      </c>
      <c r="AG13" s="31">
        <f t="shared" si="4"/>
        <v>0</v>
      </c>
      <c r="AH13" s="31">
        <f t="shared" si="4"/>
        <v>0</v>
      </c>
      <c r="AI13" s="31">
        <f t="shared" si="4"/>
        <v>0</v>
      </c>
      <c r="AJ13" s="31">
        <f t="shared" si="4"/>
        <v>0</v>
      </c>
      <c r="AK13" s="31">
        <f t="shared" si="4"/>
        <v>0</v>
      </c>
      <c r="AL13" s="31">
        <f t="shared" si="4"/>
        <v>0</v>
      </c>
      <c r="AM13" s="31">
        <f t="shared" si="4"/>
        <v>0</v>
      </c>
      <c r="AN13" s="31">
        <f t="shared" si="4"/>
        <v>0</v>
      </c>
      <c r="AO13" s="31">
        <f t="shared" si="4"/>
        <v>0</v>
      </c>
      <c r="AP13" s="31">
        <f t="shared" si="4"/>
        <v>0</v>
      </c>
      <c r="AQ13" s="31">
        <f t="shared" si="4"/>
        <v>0</v>
      </c>
      <c r="AR13" s="31">
        <f t="shared" si="4"/>
        <v>0</v>
      </c>
      <c r="AS13" s="31">
        <f t="shared" si="4"/>
        <v>0</v>
      </c>
      <c r="AT13" s="31">
        <f t="shared" si="4"/>
        <v>0</v>
      </c>
      <c r="AU13" s="31">
        <f t="shared" si="4"/>
        <v>0</v>
      </c>
      <c r="AV13" s="31">
        <f t="shared" si="4"/>
        <v>0</v>
      </c>
      <c r="AW13" s="31">
        <f t="shared" si="4"/>
        <v>0</v>
      </c>
      <c r="AX13" s="31">
        <f t="shared" si="4"/>
        <v>0</v>
      </c>
      <c r="AY13" s="31">
        <f t="shared" si="4"/>
        <v>0</v>
      </c>
      <c r="AZ13" s="31">
        <f t="shared" si="4"/>
        <v>0</v>
      </c>
      <c r="BA13" s="31">
        <f t="shared" si="4"/>
        <v>0</v>
      </c>
      <c r="BB13" s="31">
        <f t="shared" si="4"/>
        <v>0</v>
      </c>
      <c r="BC13" s="31">
        <f t="shared" si="4"/>
        <v>0</v>
      </c>
      <c r="BD13" s="31">
        <f t="shared" si="4"/>
        <v>0</v>
      </c>
      <c r="BE13" s="31">
        <f t="shared" si="4"/>
        <v>0</v>
      </c>
      <c r="BF13" s="31">
        <f t="shared" si="4"/>
        <v>0</v>
      </c>
      <c r="BG13" s="31">
        <f t="shared" si="4"/>
        <v>0</v>
      </c>
      <c r="BH13" s="31">
        <f t="shared" si="4"/>
        <v>0</v>
      </c>
      <c r="BI13" s="31">
        <f t="shared" si="4"/>
        <v>0</v>
      </c>
      <c r="BJ13" s="31">
        <f t="shared" si="4"/>
        <v>0</v>
      </c>
    </row>
    <row r="14" spans="1:140" x14ac:dyDescent="0.25">
      <c r="A14" s="23" t="s">
        <v>192</v>
      </c>
      <c r="C14" s="31">
        <f>+IF(C7&gt;C6,C7-C6,0)</f>
        <v>0</v>
      </c>
      <c r="D14" s="31">
        <f t="shared" ref="D14:BJ14" si="5">+IF(D11&gt;0,C14+D11,C14-D12)</f>
        <v>0</v>
      </c>
      <c r="E14" s="31">
        <f t="shared" si="5"/>
        <v>0</v>
      </c>
      <c r="F14" s="31">
        <f t="shared" si="5"/>
        <v>0</v>
      </c>
      <c r="G14" s="31">
        <f t="shared" si="5"/>
        <v>0</v>
      </c>
      <c r="H14" s="31">
        <f t="shared" si="5"/>
        <v>0</v>
      </c>
      <c r="I14" s="31">
        <f t="shared" si="5"/>
        <v>0</v>
      </c>
      <c r="J14" s="31">
        <f t="shared" si="5"/>
        <v>0</v>
      </c>
      <c r="K14" s="31">
        <f t="shared" si="5"/>
        <v>0</v>
      </c>
      <c r="L14" s="31">
        <f t="shared" si="5"/>
        <v>0</v>
      </c>
      <c r="M14" s="31">
        <f t="shared" si="5"/>
        <v>0</v>
      </c>
      <c r="N14" s="31">
        <f t="shared" si="5"/>
        <v>0</v>
      </c>
      <c r="O14" s="31">
        <f t="shared" si="5"/>
        <v>0</v>
      </c>
      <c r="P14" s="31">
        <f t="shared" si="5"/>
        <v>0</v>
      </c>
      <c r="Q14" s="31">
        <f t="shared" si="5"/>
        <v>0</v>
      </c>
      <c r="R14" s="31">
        <f t="shared" si="5"/>
        <v>0</v>
      </c>
      <c r="S14" s="31">
        <f t="shared" si="5"/>
        <v>0</v>
      </c>
      <c r="T14" s="31">
        <f t="shared" si="5"/>
        <v>0</v>
      </c>
      <c r="U14" s="31">
        <f t="shared" si="5"/>
        <v>0</v>
      </c>
      <c r="V14" s="31">
        <f t="shared" si="5"/>
        <v>0</v>
      </c>
      <c r="W14" s="31">
        <f t="shared" si="5"/>
        <v>0</v>
      </c>
      <c r="X14" s="31">
        <f t="shared" si="5"/>
        <v>0</v>
      </c>
      <c r="Y14" s="31">
        <f t="shared" si="5"/>
        <v>0</v>
      </c>
      <c r="Z14" s="31">
        <f t="shared" si="5"/>
        <v>0</v>
      </c>
      <c r="AA14" s="31">
        <f t="shared" si="5"/>
        <v>0</v>
      </c>
      <c r="AB14" s="31">
        <f t="shared" si="5"/>
        <v>0</v>
      </c>
      <c r="AC14" s="31">
        <f t="shared" si="5"/>
        <v>0</v>
      </c>
      <c r="AD14" s="31">
        <f t="shared" si="5"/>
        <v>0</v>
      </c>
      <c r="AE14" s="31">
        <f t="shared" si="5"/>
        <v>0</v>
      </c>
      <c r="AF14" s="31">
        <f t="shared" si="5"/>
        <v>0</v>
      </c>
      <c r="AG14" s="31">
        <f t="shared" si="5"/>
        <v>0</v>
      </c>
      <c r="AH14" s="31">
        <f t="shared" si="5"/>
        <v>0</v>
      </c>
      <c r="AI14" s="31">
        <f t="shared" si="5"/>
        <v>0</v>
      </c>
      <c r="AJ14" s="31">
        <f t="shared" si="5"/>
        <v>0</v>
      </c>
      <c r="AK14" s="31">
        <f t="shared" si="5"/>
        <v>0</v>
      </c>
      <c r="AL14" s="31">
        <f t="shared" si="5"/>
        <v>0</v>
      </c>
      <c r="AM14" s="31">
        <f t="shared" si="5"/>
        <v>0</v>
      </c>
      <c r="AN14" s="31">
        <f t="shared" si="5"/>
        <v>0</v>
      </c>
      <c r="AO14" s="31">
        <f t="shared" si="5"/>
        <v>0</v>
      </c>
      <c r="AP14" s="31">
        <f t="shared" si="5"/>
        <v>0</v>
      </c>
      <c r="AQ14" s="31">
        <f t="shared" si="5"/>
        <v>0</v>
      </c>
      <c r="AR14" s="31">
        <f t="shared" si="5"/>
        <v>0</v>
      </c>
      <c r="AS14" s="31">
        <f t="shared" si="5"/>
        <v>0</v>
      </c>
      <c r="AT14" s="31">
        <f t="shared" si="5"/>
        <v>0</v>
      </c>
      <c r="AU14" s="31">
        <f t="shared" si="5"/>
        <v>0</v>
      </c>
      <c r="AV14" s="31">
        <f t="shared" si="5"/>
        <v>0</v>
      </c>
      <c r="AW14" s="31">
        <f t="shared" si="5"/>
        <v>0</v>
      </c>
      <c r="AX14" s="31">
        <f t="shared" si="5"/>
        <v>0</v>
      </c>
      <c r="AY14" s="31">
        <f t="shared" si="5"/>
        <v>0</v>
      </c>
      <c r="AZ14" s="31">
        <f t="shared" si="5"/>
        <v>0</v>
      </c>
      <c r="BA14" s="31">
        <f t="shared" si="5"/>
        <v>0</v>
      </c>
      <c r="BB14" s="31">
        <f t="shared" si="5"/>
        <v>0</v>
      </c>
      <c r="BC14" s="31">
        <f t="shared" si="5"/>
        <v>0</v>
      </c>
      <c r="BD14" s="31">
        <f t="shared" si="5"/>
        <v>0</v>
      </c>
      <c r="BE14" s="31">
        <f t="shared" si="5"/>
        <v>0</v>
      </c>
      <c r="BF14" s="31">
        <f t="shared" si="5"/>
        <v>0</v>
      </c>
      <c r="BG14" s="31">
        <f t="shared" si="5"/>
        <v>0</v>
      </c>
      <c r="BH14" s="31">
        <f t="shared" si="5"/>
        <v>0</v>
      </c>
      <c r="BI14" s="31">
        <f t="shared" si="5"/>
        <v>0</v>
      </c>
      <c r="BJ14" s="31">
        <f t="shared" si="5"/>
        <v>0</v>
      </c>
    </row>
    <row r="15" spans="1:140" x14ac:dyDescent="0.25">
      <c r="A15" s="23" t="s">
        <v>193</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f>0.88*(N17-N15)</f>
        <v>0</v>
      </c>
      <c r="AA15" s="31">
        <v>0</v>
      </c>
      <c r="AB15" s="31">
        <v>0</v>
      </c>
      <c r="AC15" s="31">
        <v>0</v>
      </c>
      <c r="AD15" s="31">
        <v>0</v>
      </c>
      <c r="AE15" s="31">
        <v>0</v>
      </c>
      <c r="AF15" s="31">
        <v>0</v>
      </c>
      <c r="AG15" s="31">
        <v>0</v>
      </c>
      <c r="AH15" s="31">
        <v>0</v>
      </c>
      <c r="AI15" s="31">
        <v>0</v>
      </c>
      <c r="AJ15" s="31">
        <v>0</v>
      </c>
      <c r="AK15" s="31">
        <v>0</v>
      </c>
      <c r="AL15" s="31">
        <f>0.88*(Z17-Z15)</f>
        <v>0</v>
      </c>
      <c r="AM15" s="31">
        <v>0</v>
      </c>
      <c r="AN15" s="31">
        <v>0</v>
      </c>
      <c r="AO15" s="31">
        <v>0</v>
      </c>
      <c r="AP15" s="31">
        <v>0</v>
      </c>
      <c r="AQ15" s="31">
        <v>0</v>
      </c>
      <c r="AR15" s="31">
        <v>0</v>
      </c>
      <c r="AS15" s="31">
        <v>0</v>
      </c>
      <c r="AT15" s="31">
        <v>0</v>
      </c>
      <c r="AU15" s="31">
        <v>0</v>
      </c>
      <c r="AV15" s="31">
        <v>0</v>
      </c>
      <c r="AW15" s="31">
        <v>0</v>
      </c>
      <c r="AX15" s="31">
        <f>0.88*(AL17-AL15)</f>
        <v>0</v>
      </c>
      <c r="AY15" s="31">
        <v>0</v>
      </c>
      <c r="AZ15" s="31">
        <v>0</v>
      </c>
      <c r="BA15" s="31">
        <v>0</v>
      </c>
      <c r="BB15" s="31">
        <v>0</v>
      </c>
      <c r="BC15" s="31">
        <v>0</v>
      </c>
      <c r="BD15" s="31">
        <v>0</v>
      </c>
      <c r="BE15" s="31">
        <v>0</v>
      </c>
      <c r="BF15" s="31">
        <v>0</v>
      </c>
      <c r="BG15" s="31">
        <v>0</v>
      </c>
      <c r="BH15" s="31">
        <v>0</v>
      </c>
      <c r="BI15" s="31">
        <v>0</v>
      </c>
      <c r="BJ15" s="31">
        <f>0.88*(AX17-AX15)</f>
        <v>0</v>
      </c>
    </row>
    <row r="16" spans="1:140" x14ac:dyDescent="0.25">
      <c r="A16" s="23" t="s">
        <v>194</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f>+SUM(O13:Z13)-SUM(P17:Z17)</f>
        <v>0</v>
      </c>
      <c r="AB16" s="31">
        <v>0</v>
      </c>
      <c r="AC16" s="31">
        <v>0</v>
      </c>
      <c r="AD16" s="31">
        <v>0</v>
      </c>
      <c r="AE16" s="31">
        <v>0</v>
      </c>
      <c r="AF16" s="31">
        <v>0</v>
      </c>
      <c r="AG16" s="31">
        <v>0</v>
      </c>
      <c r="AH16" s="31">
        <v>0</v>
      </c>
      <c r="AI16" s="31">
        <v>0</v>
      </c>
      <c r="AJ16" s="31">
        <v>0</v>
      </c>
      <c r="AK16" s="31">
        <v>0</v>
      </c>
      <c r="AL16" s="31">
        <v>0</v>
      </c>
      <c r="AM16" s="31">
        <f>+SUM(AA13:AL13)-SUM(AB17:AL17)</f>
        <v>0</v>
      </c>
      <c r="AN16" s="31">
        <v>0</v>
      </c>
      <c r="AO16" s="31">
        <v>0</v>
      </c>
      <c r="AP16" s="31">
        <v>0</v>
      </c>
      <c r="AQ16" s="31">
        <v>0</v>
      </c>
      <c r="AR16" s="31">
        <v>0</v>
      </c>
      <c r="AS16" s="31">
        <v>0</v>
      </c>
      <c r="AT16" s="31">
        <v>0</v>
      </c>
      <c r="AU16" s="31">
        <v>0</v>
      </c>
      <c r="AV16" s="31">
        <v>0</v>
      </c>
      <c r="AW16" s="31">
        <v>0</v>
      </c>
      <c r="AX16" s="31">
        <v>0</v>
      </c>
      <c r="AY16" s="31">
        <f>+SUM(AM13:AX13)-SUM(AN17:AX17)</f>
        <v>0</v>
      </c>
      <c r="AZ16" s="31">
        <v>0</v>
      </c>
      <c r="BA16" s="31">
        <v>0</v>
      </c>
      <c r="BB16" s="31">
        <v>0</v>
      </c>
      <c r="BC16" s="31">
        <v>0</v>
      </c>
      <c r="BD16" s="31">
        <v>0</v>
      </c>
      <c r="BE16" s="31">
        <v>0</v>
      </c>
      <c r="BF16" s="31">
        <v>0</v>
      </c>
      <c r="BG16" s="31">
        <v>0</v>
      </c>
      <c r="BH16" s="31">
        <v>0</v>
      </c>
      <c r="BI16" s="31">
        <v>0</v>
      </c>
      <c r="BJ16" s="31">
        <v>0</v>
      </c>
    </row>
    <row r="17" spans="1:62" x14ac:dyDescent="0.25">
      <c r="A17" s="23" t="s">
        <v>195</v>
      </c>
      <c r="C17" s="31"/>
      <c r="D17" s="31">
        <f t="shared" ref="D17:Y17" si="6">+C13</f>
        <v>0</v>
      </c>
      <c r="E17" s="31">
        <f t="shared" si="6"/>
        <v>0</v>
      </c>
      <c r="F17" s="31">
        <f>+E13</f>
        <v>0</v>
      </c>
      <c r="G17" s="31">
        <f t="shared" si="6"/>
        <v>0</v>
      </c>
      <c r="H17" s="31">
        <f t="shared" si="6"/>
        <v>0</v>
      </c>
      <c r="I17" s="31">
        <f t="shared" si="6"/>
        <v>0</v>
      </c>
      <c r="J17" s="31">
        <f t="shared" si="6"/>
        <v>0</v>
      </c>
      <c r="K17" s="31">
        <f t="shared" si="6"/>
        <v>0</v>
      </c>
      <c r="L17" s="31">
        <f t="shared" si="6"/>
        <v>0</v>
      </c>
      <c r="M17" s="31">
        <f t="shared" si="6"/>
        <v>0</v>
      </c>
      <c r="N17" s="31">
        <f t="shared" si="6"/>
        <v>0</v>
      </c>
      <c r="O17" s="31">
        <f t="shared" si="6"/>
        <v>0</v>
      </c>
      <c r="P17" s="31">
        <f t="shared" si="6"/>
        <v>0</v>
      </c>
      <c r="Q17" s="31">
        <f t="shared" si="6"/>
        <v>0</v>
      </c>
      <c r="R17" s="31">
        <f t="shared" si="6"/>
        <v>0</v>
      </c>
      <c r="S17" s="31">
        <f t="shared" si="6"/>
        <v>0</v>
      </c>
      <c r="T17" s="31">
        <f t="shared" si="6"/>
        <v>0</v>
      </c>
      <c r="U17" s="31">
        <f t="shared" si="6"/>
        <v>0</v>
      </c>
      <c r="V17" s="31">
        <f t="shared" si="6"/>
        <v>0</v>
      </c>
      <c r="W17" s="31">
        <f t="shared" si="6"/>
        <v>0</v>
      </c>
      <c r="X17" s="31">
        <f t="shared" si="6"/>
        <v>0</v>
      </c>
      <c r="Y17" s="31">
        <f t="shared" si="6"/>
        <v>0</v>
      </c>
      <c r="Z17" s="31">
        <f>+Y13+Z15</f>
        <v>0</v>
      </c>
      <c r="AA17" s="31">
        <f>+AA16</f>
        <v>0</v>
      </c>
      <c r="AB17" s="31">
        <f t="shared" ref="AB17:AK17" si="7">+AA13</f>
        <v>0</v>
      </c>
      <c r="AC17" s="31">
        <f t="shared" si="7"/>
        <v>0</v>
      </c>
      <c r="AD17" s="31">
        <f t="shared" si="7"/>
        <v>0</v>
      </c>
      <c r="AE17" s="31">
        <f t="shared" si="7"/>
        <v>0</v>
      </c>
      <c r="AF17" s="31">
        <f t="shared" si="7"/>
        <v>0</v>
      </c>
      <c r="AG17" s="31">
        <f t="shared" si="7"/>
        <v>0</v>
      </c>
      <c r="AH17" s="31">
        <f t="shared" si="7"/>
        <v>0</v>
      </c>
      <c r="AI17" s="31">
        <f t="shared" si="7"/>
        <v>0</v>
      </c>
      <c r="AJ17" s="31">
        <f t="shared" si="7"/>
        <v>0</v>
      </c>
      <c r="AK17" s="31">
        <f t="shared" si="7"/>
        <v>0</v>
      </c>
      <c r="AL17" s="31">
        <f>+AK13+AL15</f>
        <v>0</v>
      </c>
      <c r="AM17" s="31">
        <f>+AM16</f>
        <v>0</v>
      </c>
      <c r="AN17" s="31">
        <f t="shared" ref="AN17:AW17" si="8">+AM13</f>
        <v>0</v>
      </c>
      <c r="AO17" s="31">
        <f t="shared" si="8"/>
        <v>0</v>
      </c>
      <c r="AP17" s="31">
        <f t="shared" si="8"/>
        <v>0</v>
      </c>
      <c r="AQ17" s="31">
        <f t="shared" si="8"/>
        <v>0</v>
      </c>
      <c r="AR17" s="31">
        <f t="shared" si="8"/>
        <v>0</v>
      </c>
      <c r="AS17" s="31">
        <f t="shared" si="8"/>
        <v>0</v>
      </c>
      <c r="AT17" s="31">
        <f t="shared" si="8"/>
        <v>0</v>
      </c>
      <c r="AU17" s="31">
        <f t="shared" si="8"/>
        <v>0</v>
      </c>
      <c r="AV17" s="31">
        <f t="shared" si="8"/>
        <v>0</v>
      </c>
      <c r="AW17" s="31">
        <f t="shared" si="8"/>
        <v>0</v>
      </c>
      <c r="AX17" s="31">
        <f>+AW13+AX15</f>
        <v>0</v>
      </c>
      <c r="AY17" s="31">
        <f>+AY16</f>
        <v>0</v>
      </c>
      <c r="AZ17" s="31">
        <f t="shared" ref="AZ17:BI17" si="9">+AY13</f>
        <v>0</v>
      </c>
      <c r="BA17" s="31">
        <f t="shared" si="9"/>
        <v>0</v>
      </c>
      <c r="BB17" s="31">
        <f t="shared" si="9"/>
        <v>0</v>
      </c>
      <c r="BC17" s="31">
        <f t="shared" si="9"/>
        <v>0</v>
      </c>
      <c r="BD17" s="31">
        <f t="shared" si="9"/>
        <v>0</v>
      </c>
      <c r="BE17" s="31">
        <f t="shared" si="9"/>
        <v>0</v>
      </c>
      <c r="BF17" s="31">
        <f t="shared" si="9"/>
        <v>0</v>
      </c>
      <c r="BG17" s="31">
        <f t="shared" si="9"/>
        <v>0</v>
      </c>
      <c r="BH17" s="31">
        <f t="shared" si="9"/>
        <v>0</v>
      </c>
      <c r="BI17" s="31">
        <f t="shared" si="9"/>
        <v>0</v>
      </c>
      <c r="BJ17" s="31">
        <f>+BI13+BJ15</f>
        <v>0</v>
      </c>
    </row>
    <row r="20" spans="1:62" x14ac:dyDescent="0.25">
      <c r="A20" s="23" t="s">
        <v>196</v>
      </c>
      <c r="C20" s="29" t="str">
        <f>+C10</f>
        <v>A1 m1</v>
      </c>
      <c r="D20" s="29" t="str">
        <f t="shared" ref="D20:BJ20" si="10">+D10</f>
        <v>A1 m2</v>
      </c>
      <c r="E20" s="29" t="str">
        <f t="shared" si="10"/>
        <v>A1 m3</v>
      </c>
      <c r="F20" s="29" t="str">
        <f t="shared" si="10"/>
        <v>A1 m4</v>
      </c>
      <c r="G20" s="29" t="str">
        <f t="shared" si="10"/>
        <v>A1 m5</v>
      </c>
      <c r="H20" s="29" t="str">
        <f t="shared" si="10"/>
        <v>A1 m6</v>
      </c>
      <c r="I20" s="29" t="str">
        <f t="shared" si="10"/>
        <v>A1 m7</v>
      </c>
      <c r="J20" s="29" t="str">
        <f t="shared" si="10"/>
        <v>A1 m8</v>
      </c>
      <c r="K20" s="29" t="str">
        <f t="shared" si="10"/>
        <v>A1 m9</v>
      </c>
      <c r="L20" s="29" t="str">
        <f t="shared" si="10"/>
        <v>A1 m10</v>
      </c>
      <c r="M20" s="29" t="str">
        <f t="shared" si="10"/>
        <v>A1 m11</v>
      </c>
      <c r="N20" s="29" t="str">
        <f t="shared" si="10"/>
        <v>A1 m12</v>
      </c>
      <c r="O20" s="29" t="str">
        <f t="shared" si="10"/>
        <v>A2 m1</v>
      </c>
      <c r="P20" s="29" t="str">
        <f t="shared" si="10"/>
        <v>A2 m2</v>
      </c>
      <c r="Q20" s="29" t="str">
        <f t="shared" si="10"/>
        <v>A2 m3</v>
      </c>
      <c r="R20" s="29" t="str">
        <f t="shared" si="10"/>
        <v>A2 m4</v>
      </c>
      <c r="S20" s="29" t="str">
        <f t="shared" si="10"/>
        <v>A2 m5</v>
      </c>
      <c r="T20" s="29" t="str">
        <f t="shared" si="10"/>
        <v>A2 m6</v>
      </c>
      <c r="U20" s="29" t="str">
        <f t="shared" si="10"/>
        <v>A2 m7</v>
      </c>
      <c r="V20" s="29" t="str">
        <f t="shared" si="10"/>
        <v>A2 m8</v>
      </c>
      <c r="W20" s="29" t="str">
        <f t="shared" si="10"/>
        <v>A2 m9</v>
      </c>
      <c r="X20" s="29" t="str">
        <f t="shared" si="10"/>
        <v>A2 m10</v>
      </c>
      <c r="Y20" s="29" t="str">
        <f t="shared" si="10"/>
        <v>A2 m11</v>
      </c>
      <c r="Z20" s="29" t="str">
        <f t="shared" si="10"/>
        <v>A2 m12</v>
      </c>
      <c r="AA20" s="29" t="str">
        <f t="shared" si="10"/>
        <v>A3 m1</v>
      </c>
      <c r="AB20" s="29" t="str">
        <f t="shared" si="10"/>
        <v>A3 m2</v>
      </c>
      <c r="AC20" s="29" t="str">
        <f t="shared" si="10"/>
        <v>A3 m3</v>
      </c>
      <c r="AD20" s="29" t="str">
        <f t="shared" si="10"/>
        <v>A3 m4</v>
      </c>
      <c r="AE20" s="29" t="str">
        <f t="shared" si="10"/>
        <v>A3 m5</v>
      </c>
      <c r="AF20" s="29" t="str">
        <f t="shared" si="10"/>
        <v>A3 m6</v>
      </c>
      <c r="AG20" s="29" t="str">
        <f t="shared" si="10"/>
        <v>A3 m7</v>
      </c>
      <c r="AH20" s="29" t="str">
        <f t="shared" si="10"/>
        <v>A3 m8</v>
      </c>
      <c r="AI20" s="29" t="str">
        <f t="shared" si="10"/>
        <v>A3 m9</v>
      </c>
      <c r="AJ20" s="29" t="str">
        <f t="shared" si="10"/>
        <v>A3 m10</v>
      </c>
      <c r="AK20" s="29" t="str">
        <f t="shared" si="10"/>
        <v>A3 m11</v>
      </c>
      <c r="AL20" s="29" t="str">
        <f t="shared" si="10"/>
        <v>A3 m12</v>
      </c>
      <c r="AM20" s="29" t="str">
        <f t="shared" si="10"/>
        <v>A4 m1</v>
      </c>
      <c r="AN20" s="29" t="str">
        <f t="shared" si="10"/>
        <v>A4 m2</v>
      </c>
      <c r="AO20" s="29" t="str">
        <f t="shared" si="10"/>
        <v>A4 m3</v>
      </c>
      <c r="AP20" s="29" t="str">
        <f t="shared" si="10"/>
        <v>A4 m4</v>
      </c>
      <c r="AQ20" s="29" t="str">
        <f t="shared" si="10"/>
        <v>A4 m5</v>
      </c>
      <c r="AR20" s="29" t="str">
        <f t="shared" si="10"/>
        <v>A4 m6</v>
      </c>
      <c r="AS20" s="29" t="str">
        <f t="shared" si="10"/>
        <v>A4 m7</v>
      </c>
      <c r="AT20" s="29" t="str">
        <f t="shared" si="10"/>
        <v>A4 m8</v>
      </c>
      <c r="AU20" s="29" t="str">
        <f t="shared" si="10"/>
        <v>A4 m9</v>
      </c>
      <c r="AV20" s="29" t="str">
        <f t="shared" si="10"/>
        <v>A4 m10</v>
      </c>
      <c r="AW20" s="29" t="str">
        <f t="shared" si="10"/>
        <v>A4 m11</v>
      </c>
      <c r="AX20" s="29" t="str">
        <f t="shared" si="10"/>
        <v>A4 m12</v>
      </c>
      <c r="AY20" s="29" t="str">
        <f t="shared" si="10"/>
        <v>A5 m1</v>
      </c>
      <c r="AZ20" s="29" t="str">
        <f t="shared" si="10"/>
        <v>A5 m2</v>
      </c>
      <c r="BA20" s="29" t="str">
        <f t="shared" si="10"/>
        <v>A5 m3</v>
      </c>
      <c r="BB20" s="29" t="str">
        <f t="shared" si="10"/>
        <v>A5 m4</v>
      </c>
      <c r="BC20" s="29" t="str">
        <f t="shared" si="10"/>
        <v>A5 m5</v>
      </c>
      <c r="BD20" s="29" t="str">
        <f t="shared" si="10"/>
        <v>A5 m6</v>
      </c>
      <c r="BE20" s="29" t="str">
        <f t="shared" si="10"/>
        <v>A5 m7</v>
      </c>
      <c r="BF20" s="29" t="str">
        <f t="shared" si="10"/>
        <v>A5 m8</v>
      </c>
      <c r="BG20" s="29" t="str">
        <f t="shared" si="10"/>
        <v>A5 m9</v>
      </c>
      <c r="BH20" s="29" t="str">
        <f t="shared" si="10"/>
        <v>A5 m10</v>
      </c>
      <c r="BI20" s="29" t="str">
        <f t="shared" si="10"/>
        <v>A5 m11</v>
      </c>
      <c r="BJ20" s="29" t="str">
        <f t="shared" si="10"/>
        <v>A5 m12</v>
      </c>
    </row>
    <row r="21" spans="1:62" x14ac:dyDescent="0.25">
      <c r="A21" s="23" t="s">
        <v>189</v>
      </c>
      <c r="C21" s="31">
        <v>0</v>
      </c>
      <c r="D21" s="31">
        <v>0</v>
      </c>
      <c r="E21" s="31">
        <f>+SUM(C8:E8)</f>
        <v>0</v>
      </c>
      <c r="F21" s="31">
        <v>0</v>
      </c>
      <c r="G21" s="31">
        <v>0</v>
      </c>
      <c r="H21" s="31">
        <f>+SUM(F8:H8)</f>
        <v>0</v>
      </c>
      <c r="I21" s="31">
        <v>0</v>
      </c>
      <c r="J21" s="31">
        <v>0</v>
      </c>
      <c r="K21" s="31">
        <f>+SUM(I8:K8)</f>
        <v>0</v>
      </c>
      <c r="L21" s="31">
        <v>0</v>
      </c>
      <c r="M21" s="31">
        <v>0</v>
      </c>
      <c r="N21" s="31">
        <f>+SUM(L8:N8)</f>
        <v>0</v>
      </c>
      <c r="O21" s="31">
        <v>0</v>
      </c>
      <c r="P21" s="31">
        <v>0</v>
      </c>
      <c r="Q21" s="31">
        <f>+SUM(O8:Q8)</f>
        <v>0</v>
      </c>
      <c r="R21" s="31">
        <v>0</v>
      </c>
      <c r="S21" s="31">
        <v>0</v>
      </c>
      <c r="T21" s="31">
        <f>+SUM(R8:T8)</f>
        <v>0</v>
      </c>
      <c r="U21" s="31">
        <v>0</v>
      </c>
      <c r="V21" s="31">
        <v>0</v>
      </c>
      <c r="W21" s="31">
        <f>+SUM(U8:W8)</f>
        <v>0</v>
      </c>
      <c r="X21" s="31">
        <v>0</v>
      </c>
      <c r="Y21" s="31">
        <v>0</v>
      </c>
      <c r="Z21" s="31">
        <f>+SUM(X8:Z8)</f>
        <v>0</v>
      </c>
      <c r="AA21" s="31">
        <v>0</v>
      </c>
      <c r="AB21" s="31">
        <v>0</v>
      </c>
      <c r="AC21" s="31">
        <f>+SUM(AA8:AC8)</f>
        <v>0</v>
      </c>
      <c r="AD21" s="31">
        <v>0</v>
      </c>
      <c r="AE21" s="31">
        <v>0</v>
      </c>
      <c r="AF21" s="31">
        <f>+SUM(AD8:AF8)</f>
        <v>0</v>
      </c>
      <c r="AG21" s="31">
        <v>0</v>
      </c>
      <c r="AH21" s="31">
        <v>0</v>
      </c>
      <c r="AI21" s="31">
        <f>+SUM(AG8:AI8)</f>
        <v>0</v>
      </c>
      <c r="AJ21" s="31">
        <v>0</v>
      </c>
      <c r="AK21" s="31">
        <v>0</v>
      </c>
      <c r="AL21" s="31">
        <f>+SUM(AJ8:AL8)</f>
        <v>0</v>
      </c>
      <c r="AM21" s="31">
        <v>0</v>
      </c>
      <c r="AN21" s="31">
        <v>0</v>
      </c>
      <c r="AO21" s="31">
        <f>+SUM(AM8:AO8)</f>
        <v>0</v>
      </c>
      <c r="AP21" s="31">
        <v>0</v>
      </c>
      <c r="AQ21" s="31">
        <v>0</v>
      </c>
      <c r="AR21" s="31">
        <f>+SUM(AP8:AR8)</f>
        <v>0</v>
      </c>
      <c r="AS21" s="31">
        <v>0</v>
      </c>
      <c r="AT21" s="31">
        <v>0</v>
      </c>
      <c r="AU21" s="31">
        <f>+SUM(AS8:AU8)</f>
        <v>0</v>
      </c>
      <c r="AV21" s="31">
        <v>0</v>
      </c>
      <c r="AW21" s="31">
        <v>0</v>
      </c>
      <c r="AX21" s="31">
        <f>+SUM(AV8:AX8)</f>
        <v>0</v>
      </c>
      <c r="AY21" s="31">
        <v>0</v>
      </c>
      <c r="AZ21" s="31">
        <v>0</v>
      </c>
      <c r="BA21" s="31">
        <f>+SUM(AY8:BA8)</f>
        <v>0</v>
      </c>
      <c r="BB21" s="31">
        <v>0</v>
      </c>
      <c r="BC21" s="31">
        <v>0</v>
      </c>
      <c r="BD21" s="31">
        <f>+SUM(BB8:BD8)</f>
        <v>0</v>
      </c>
      <c r="BE21" s="31">
        <v>0</v>
      </c>
      <c r="BF21" s="31">
        <v>0</v>
      </c>
      <c r="BG21" s="31">
        <f>+SUM(BE8:BG8)</f>
        <v>0</v>
      </c>
      <c r="BH21" s="31">
        <v>0</v>
      </c>
      <c r="BI21" s="31">
        <v>0</v>
      </c>
      <c r="BJ21" s="31">
        <f>+SUM(BH8:BJ8)</f>
        <v>0</v>
      </c>
    </row>
    <row r="22" spans="1:62" x14ac:dyDescent="0.25">
      <c r="A22" s="23" t="s">
        <v>190</v>
      </c>
      <c r="C22" s="31">
        <v>0</v>
      </c>
      <c r="D22" s="31">
        <v>0</v>
      </c>
      <c r="E22" s="31">
        <f>+IF(E21&gt;0,0,IF(D24&gt;-E21,-E21,D24))</f>
        <v>0</v>
      </c>
      <c r="F22" s="31">
        <v>0</v>
      </c>
      <c r="G22" s="31">
        <v>0</v>
      </c>
      <c r="H22" s="31">
        <f>+IF(H21&gt;0,0,IF(G24&gt;-H21,-H21,G24))</f>
        <v>0</v>
      </c>
      <c r="I22" s="31">
        <v>0</v>
      </c>
      <c r="J22" s="31">
        <v>0</v>
      </c>
      <c r="K22" s="31">
        <f>+IF(K21&gt;0,0,IF(J24&gt;-K21,-K21,J24))</f>
        <v>0</v>
      </c>
      <c r="L22" s="31">
        <v>0</v>
      </c>
      <c r="M22" s="31">
        <v>0</v>
      </c>
      <c r="N22" s="31">
        <f>+IF(N21&gt;0,0,IF(M24&gt;-N21,-N21,M24))</f>
        <v>0</v>
      </c>
      <c r="O22" s="31">
        <v>0</v>
      </c>
      <c r="P22" s="31">
        <v>0</v>
      </c>
      <c r="Q22" s="31">
        <f>+IF(Q21&gt;0,0,IF(P24&gt;-Q21,-Q21,P24))</f>
        <v>0</v>
      </c>
      <c r="R22" s="31">
        <v>0</v>
      </c>
      <c r="S22" s="31">
        <v>0</v>
      </c>
      <c r="T22" s="31">
        <f>+IF(T21&gt;0,0,IF(S24&gt;-T21,-T21,S24))</f>
        <v>0</v>
      </c>
      <c r="U22" s="31">
        <v>0</v>
      </c>
      <c r="V22" s="31">
        <v>0</v>
      </c>
      <c r="W22" s="31">
        <f>+IF(W21&gt;0,0,IF(V24&gt;-W21,-W21,V24))</f>
        <v>0</v>
      </c>
      <c r="X22" s="31">
        <v>0</v>
      </c>
      <c r="Y22" s="31">
        <v>0</v>
      </c>
      <c r="Z22" s="31">
        <f>+IF(Z21&gt;0,0,IF(Y24&gt;-Z21,-Z21,Y24))</f>
        <v>0</v>
      </c>
      <c r="AA22" s="31">
        <v>0</v>
      </c>
      <c r="AB22" s="31">
        <v>0</v>
      </c>
      <c r="AC22" s="31">
        <f>+IF(AC21&gt;0,0,IF(AB24&gt;-AC21,-AC21,AB24))</f>
        <v>0</v>
      </c>
      <c r="AD22" s="31">
        <v>0</v>
      </c>
      <c r="AE22" s="31">
        <v>0</v>
      </c>
      <c r="AF22" s="31">
        <f>+IF(AF21&gt;0,0,IF(AE24&gt;-AF21,-AF21,AE24))</f>
        <v>0</v>
      </c>
      <c r="AG22" s="31">
        <v>0</v>
      </c>
      <c r="AH22" s="31">
        <v>0</v>
      </c>
      <c r="AI22" s="31">
        <f>+IF(AI21&gt;0,0,IF(AH24&gt;-AI21,-AI21,AH24))</f>
        <v>0</v>
      </c>
      <c r="AJ22" s="31">
        <v>0</v>
      </c>
      <c r="AK22" s="31">
        <v>0</v>
      </c>
      <c r="AL22" s="31">
        <f>+IF(AL21&gt;0,0,IF(AK24&gt;-AL21,-AL21,AK24))</f>
        <v>0</v>
      </c>
      <c r="AM22" s="31">
        <v>0</v>
      </c>
      <c r="AN22" s="31">
        <v>0</v>
      </c>
      <c r="AO22" s="31">
        <f>+IF(AO21&gt;0,0,IF(AN24&gt;-AO21,-AO21,AN24))</f>
        <v>0</v>
      </c>
      <c r="AP22" s="31">
        <v>0</v>
      </c>
      <c r="AQ22" s="31">
        <v>0</v>
      </c>
      <c r="AR22" s="31">
        <f>+IF(AR21&gt;0,0,IF(AQ24&gt;-AR21,-AR21,AQ24))</f>
        <v>0</v>
      </c>
      <c r="AS22" s="31">
        <v>0</v>
      </c>
      <c r="AT22" s="31">
        <v>0</v>
      </c>
      <c r="AU22" s="31">
        <f>+IF(AU21&gt;0,0,IF(AT24&gt;-AU21,-AU21,AT24))</f>
        <v>0</v>
      </c>
      <c r="AV22" s="31">
        <v>0</v>
      </c>
      <c r="AW22" s="31">
        <v>0</v>
      </c>
      <c r="AX22" s="31">
        <f>+IF(AX21&gt;0,0,IF(AW24&gt;-AX21,-AX21,AW24))</f>
        <v>0</v>
      </c>
      <c r="AY22" s="31">
        <v>0</v>
      </c>
      <c r="AZ22" s="31">
        <v>0</v>
      </c>
      <c r="BA22" s="31">
        <f>+IF(BA21&gt;0,0,IF(AZ24&gt;-BA21,-BA21,AZ24))</f>
        <v>0</v>
      </c>
      <c r="BB22" s="31">
        <v>0</v>
      </c>
      <c r="BC22" s="31">
        <v>0</v>
      </c>
      <c r="BD22" s="31">
        <f>+IF(BD21&gt;0,0,IF(BC24&gt;-BD21,-BD21,BC24))</f>
        <v>0</v>
      </c>
      <c r="BE22" s="31">
        <v>0</v>
      </c>
      <c r="BF22" s="31">
        <v>0</v>
      </c>
      <c r="BG22" s="31">
        <f>+IF(BG21&gt;0,0,IF(BF24&gt;-BG21,-BG21,BF24))</f>
        <v>0</v>
      </c>
      <c r="BH22" s="31">
        <v>0</v>
      </c>
      <c r="BI22" s="31">
        <v>0</v>
      </c>
      <c r="BJ22" s="31">
        <f>+IF(BJ21&gt;0,0,IF(BI24&gt;-BJ21,-BJ21,BI24))</f>
        <v>0</v>
      </c>
    </row>
    <row r="23" spans="1:62" x14ac:dyDescent="0.25">
      <c r="A23" s="23" t="s">
        <v>191</v>
      </c>
      <c r="C23" s="31">
        <v>0</v>
      </c>
      <c r="D23" s="31">
        <v>0</v>
      </c>
      <c r="E23" s="31">
        <f>+IF((E21+E22)&gt;0,0,(E21+E22))</f>
        <v>0</v>
      </c>
      <c r="F23" s="31">
        <v>0</v>
      </c>
      <c r="G23" s="31">
        <v>0</v>
      </c>
      <c r="H23" s="31">
        <f>+IF((H21+H22)&gt;0,0,(H21+H22))</f>
        <v>0</v>
      </c>
      <c r="I23" s="31">
        <v>0</v>
      </c>
      <c r="J23" s="31">
        <v>0</v>
      </c>
      <c r="K23" s="31">
        <f>+IF((K21+K22)&gt;0,0,(K21+K22))</f>
        <v>0</v>
      </c>
      <c r="L23" s="31">
        <v>0</v>
      </c>
      <c r="M23" s="31">
        <v>0</v>
      </c>
      <c r="N23" s="31">
        <f>+IF((N21+N22)&gt;0,0,(N21+N22))</f>
        <v>0</v>
      </c>
      <c r="O23" s="31">
        <v>0</v>
      </c>
      <c r="P23" s="31">
        <v>0</v>
      </c>
      <c r="Q23" s="31">
        <f>+IF((Q21+Q22)&gt;0,0,(Q21+Q22))</f>
        <v>0</v>
      </c>
      <c r="R23" s="31">
        <v>0</v>
      </c>
      <c r="S23" s="31">
        <v>0</v>
      </c>
      <c r="T23" s="31">
        <f>+IF((T21+T22)&gt;0,0,(T21+T22))</f>
        <v>0</v>
      </c>
      <c r="U23" s="31">
        <v>0</v>
      </c>
      <c r="V23" s="31">
        <v>0</v>
      </c>
      <c r="W23" s="31">
        <f>+IF((W21+W22)&gt;0,0,(W21+W22))</f>
        <v>0</v>
      </c>
      <c r="X23" s="31">
        <v>0</v>
      </c>
      <c r="Y23" s="31">
        <v>0</v>
      </c>
      <c r="Z23" s="31">
        <f>+IF((Z21+Z22)&gt;0,0,(Z21+Z22))</f>
        <v>0</v>
      </c>
      <c r="AA23" s="31">
        <v>0</v>
      </c>
      <c r="AB23" s="31">
        <v>0</v>
      </c>
      <c r="AC23" s="31">
        <f>+IF((AC21+AC22)&gt;0,0,(AC21+AC22))</f>
        <v>0</v>
      </c>
      <c r="AD23" s="31">
        <v>0</v>
      </c>
      <c r="AE23" s="31">
        <v>0</v>
      </c>
      <c r="AF23" s="31">
        <f>+IF((AF21+AF22)&gt;0,0,(AF21+AF22))</f>
        <v>0</v>
      </c>
      <c r="AG23" s="31">
        <v>0</v>
      </c>
      <c r="AH23" s="31">
        <v>0</v>
      </c>
      <c r="AI23" s="31">
        <f>+IF((AI21+AI22)&gt;0,0,(AI21+AI22))</f>
        <v>0</v>
      </c>
      <c r="AJ23" s="31">
        <v>0</v>
      </c>
      <c r="AK23" s="31">
        <v>0</v>
      </c>
      <c r="AL23" s="31">
        <f>+IF((AL21+AL22)&gt;0,0,(AL21+AL22))</f>
        <v>0</v>
      </c>
      <c r="AM23" s="31">
        <v>0</v>
      </c>
      <c r="AN23" s="31">
        <v>0</v>
      </c>
      <c r="AO23" s="31">
        <f>+IF((AO21+AO22)&gt;0,0,(AO21+AO22))</f>
        <v>0</v>
      </c>
      <c r="AP23" s="31">
        <v>0</v>
      </c>
      <c r="AQ23" s="31">
        <v>0</v>
      </c>
      <c r="AR23" s="31">
        <f>+IF((AR21+AR22)&gt;0,0,(AR21+AR22))</f>
        <v>0</v>
      </c>
      <c r="AS23" s="31">
        <v>0</v>
      </c>
      <c r="AT23" s="31">
        <v>0</v>
      </c>
      <c r="AU23" s="31">
        <f>+IF((AU21+AU22)&gt;0,0,(AU21+AU22))</f>
        <v>0</v>
      </c>
      <c r="AV23" s="31">
        <v>0</v>
      </c>
      <c r="AW23" s="31">
        <v>0</v>
      </c>
      <c r="AX23" s="31">
        <f>+IF((AX21+AX22)&gt;0,0,(AX21+AX22))</f>
        <v>0</v>
      </c>
      <c r="AY23" s="31">
        <v>0</v>
      </c>
      <c r="AZ23" s="31">
        <v>0</v>
      </c>
      <c r="BA23" s="31">
        <f>+IF((BA21+BA22)&gt;0,0,(BA21+BA22))</f>
        <v>0</v>
      </c>
      <c r="BB23" s="31">
        <v>0</v>
      </c>
      <c r="BC23" s="31">
        <v>0</v>
      </c>
      <c r="BD23" s="31">
        <f>+IF((BD21+BD22)&gt;0,0,(BD21+BD22))</f>
        <v>0</v>
      </c>
      <c r="BE23" s="31">
        <v>0</v>
      </c>
      <c r="BF23" s="31">
        <v>0</v>
      </c>
      <c r="BG23" s="31">
        <f>+IF((BG21+BG22)&gt;0,0,(BG21+BG22))</f>
        <v>0</v>
      </c>
      <c r="BH23" s="31">
        <v>0</v>
      </c>
      <c r="BI23" s="31">
        <v>0</v>
      </c>
      <c r="BJ23" s="31">
        <f>+IF((BJ21+BJ22)&gt;0,0,(BJ21+BJ22))</f>
        <v>0</v>
      </c>
    </row>
    <row r="24" spans="1:62" x14ac:dyDescent="0.25">
      <c r="A24" s="23" t="s">
        <v>192</v>
      </c>
      <c r="C24" s="31">
        <v>0</v>
      </c>
      <c r="D24" s="31">
        <v>0</v>
      </c>
      <c r="E24" s="31">
        <f>+IF(E21&gt;0,D24+E21,D24-E22)</f>
        <v>0</v>
      </c>
      <c r="F24" s="31">
        <f>+IF(F21&gt;0,E24+F21,E24-F22)</f>
        <v>0</v>
      </c>
      <c r="G24" s="31">
        <f>+IF(G21&gt;0,F24+G21,F24-G22)</f>
        <v>0</v>
      </c>
      <c r="H24" s="31">
        <f>+IF(H21&gt;0,G24+H21,G24-H22)</f>
        <v>0</v>
      </c>
      <c r="I24" s="31">
        <f t="shared" ref="I24:BJ24" si="11">+IF(I21&gt;0,H24+I21,H24-I22)</f>
        <v>0</v>
      </c>
      <c r="J24" s="31">
        <f t="shared" si="11"/>
        <v>0</v>
      </c>
      <c r="K24" s="31">
        <f t="shared" si="11"/>
        <v>0</v>
      </c>
      <c r="L24" s="31">
        <f t="shared" si="11"/>
        <v>0</v>
      </c>
      <c r="M24" s="31">
        <f t="shared" si="11"/>
        <v>0</v>
      </c>
      <c r="N24" s="31">
        <f t="shared" si="11"/>
        <v>0</v>
      </c>
      <c r="O24" s="31">
        <f t="shared" si="11"/>
        <v>0</v>
      </c>
      <c r="P24" s="31">
        <f t="shared" si="11"/>
        <v>0</v>
      </c>
      <c r="Q24" s="31">
        <f t="shared" si="11"/>
        <v>0</v>
      </c>
      <c r="R24" s="31">
        <f t="shared" si="11"/>
        <v>0</v>
      </c>
      <c r="S24" s="31">
        <f t="shared" si="11"/>
        <v>0</v>
      </c>
      <c r="T24" s="31">
        <f t="shared" si="11"/>
        <v>0</v>
      </c>
      <c r="U24" s="31">
        <f t="shared" si="11"/>
        <v>0</v>
      </c>
      <c r="V24" s="31">
        <f t="shared" si="11"/>
        <v>0</v>
      </c>
      <c r="W24" s="31">
        <f t="shared" si="11"/>
        <v>0</v>
      </c>
      <c r="X24" s="31">
        <f t="shared" si="11"/>
        <v>0</v>
      </c>
      <c r="Y24" s="31">
        <f t="shared" si="11"/>
        <v>0</v>
      </c>
      <c r="Z24" s="31">
        <f t="shared" si="11"/>
        <v>0</v>
      </c>
      <c r="AA24" s="31">
        <f t="shared" si="11"/>
        <v>0</v>
      </c>
      <c r="AB24" s="31">
        <f t="shared" si="11"/>
        <v>0</v>
      </c>
      <c r="AC24" s="31">
        <f t="shared" si="11"/>
        <v>0</v>
      </c>
      <c r="AD24" s="31">
        <f t="shared" si="11"/>
        <v>0</v>
      </c>
      <c r="AE24" s="31">
        <f t="shared" si="11"/>
        <v>0</v>
      </c>
      <c r="AF24" s="31">
        <f t="shared" si="11"/>
        <v>0</v>
      </c>
      <c r="AG24" s="31">
        <f t="shared" si="11"/>
        <v>0</v>
      </c>
      <c r="AH24" s="31">
        <f t="shared" si="11"/>
        <v>0</v>
      </c>
      <c r="AI24" s="31">
        <f t="shared" si="11"/>
        <v>0</v>
      </c>
      <c r="AJ24" s="31">
        <f t="shared" si="11"/>
        <v>0</v>
      </c>
      <c r="AK24" s="31">
        <f t="shared" si="11"/>
        <v>0</v>
      </c>
      <c r="AL24" s="31">
        <f t="shared" si="11"/>
        <v>0</v>
      </c>
      <c r="AM24" s="31">
        <f t="shared" si="11"/>
        <v>0</v>
      </c>
      <c r="AN24" s="31">
        <f t="shared" si="11"/>
        <v>0</v>
      </c>
      <c r="AO24" s="31">
        <f t="shared" si="11"/>
        <v>0</v>
      </c>
      <c r="AP24" s="31">
        <f t="shared" si="11"/>
        <v>0</v>
      </c>
      <c r="AQ24" s="31">
        <f t="shared" si="11"/>
        <v>0</v>
      </c>
      <c r="AR24" s="31">
        <f t="shared" si="11"/>
        <v>0</v>
      </c>
      <c r="AS24" s="31">
        <f t="shared" si="11"/>
        <v>0</v>
      </c>
      <c r="AT24" s="31">
        <f t="shared" si="11"/>
        <v>0</v>
      </c>
      <c r="AU24" s="31">
        <f t="shared" si="11"/>
        <v>0</v>
      </c>
      <c r="AV24" s="31">
        <f t="shared" si="11"/>
        <v>0</v>
      </c>
      <c r="AW24" s="31">
        <f t="shared" si="11"/>
        <v>0</v>
      </c>
      <c r="AX24" s="31">
        <f t="shared" si="11"/>
        <v>0</v>
      </c>
      <c r="AY24" s="31">
        <f t="shared" si="11"/>
        <v>0</v>
      </c>
      <c r="AZ24" s="31">
        <f t="shared" si="11"/>
        <v>0</v>
      </c>
      <c r="BA24" s="31">
        <f t="shared" si="11"/>
        <v>0</v>
      </c>
      <c r="BB24" s="31">
        <f t="shared" si="11"/>
        <v>0</v>
      </c>
      <c r="BC24" s="31">
        <f t="shared" si="11"/>
        <v>0</v>
      </c>
      <c r="BD24" s="31">
        <f t="shared" si="11"/>
        <v>0</v>
      </c>
      <c r="BE24" s="31">
        <f t="shared" si="11"/>
        <v>0</v>
      </c>
      <c r="BF24" s="31">
        <f t="shared" si="11"/>
        <v>0</v>
      </c>
      <c r="BG24" s="31">
        <f t="shared" si="11"/>
        <v>0</v>
      </c>
      <c r="BH24" s="31">
        <f t="shared" si="11"/>
        <v>0</v>
      </c>
      <c r="BI24" s="31">
        <f t="shared" si="11"/>
        <v>0</v>
      </c>
      <c r="BJ24" s="31">
        <f t="shared" si="11"/>
        <v>0</v>
      </c>
    </row>
    <row r="25" spans="1:62" x14ac:dyDescent="0.25">
      <c r="A25" s="23" t="s">
        <v>193</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f>0.88*(SUM(L27:N27)-N25)</f>
        <v>0</v>
      </c>
      <c r="AA25" s="31">
        <v>0</v>
      </c>
      <c r="AB25" s="31">
        <v>0</v>
      </c>
      <c r="AC25" s="31">
        <v>0</v>
      </c>
      <c r="AD25" s="31">
        <v>0</v>
      </c>
      <c r="AE25" s="31">
        <v>0</v>
      </c>
      <c r="AF25" s="31">
        <v>0</v>
      </c>
      <c r="AG25" s="31">
        <v>0</v>
      </c>
      <c r="AH25" s="31">
        <v>0</v>
      </c>
      <c r="AI25" s="31">
        <v>0</v>
      </c>
      <c r="AJ25" s="31">
        <v>0</v>
      </c>
      <c r="AK25" s="31">
        <v>0</v>
      </c>
      <c r="AL25" s="31">
        <f>0.88*(SUM(X27:Z27)-Z25)</f>
        <v>0</v>
      </c>
      <c r="AM25" s="31">
        <v>0</v>
      </c>
      <c r="AN25" s="31">
        <v>0</v>
      </c>
      <c r="AO25" s="31">
        <v>0</v>
      </c>
      <c r="AP25" s="31">
        <v>0</v>
      </c>
      <c r="AQ25" s="31">
        <v>0</v>
      </c>
      <c r="AR25" s="31">
        <v>0</v>
      </c>
      <c r="AS25" s="31">
        <v>0</v>
      </c>
      <c r="AT25" s="31">
        <v>0</v>
      </c>
      <c r="AU25" s="31">
        <v>0</v>
      </c>
      <c r="AV25" s="31">
        <v>0</v>
      </c>
      <c r="AW25" s="31">
        <v>0</v>
      </c>
      <c r="AX25" s="31">
        <f>0.88*(SUM(AJ27:AL27)-AL25)</f>
        <v>0</v>
      </c>
      <c r="AY25" s="31">
        <v>0</v>
      </c>
      <c r="AZ25" s="31">
        <v>0</v>
      </c>
      <c r="BA25" s="31">
        <v>0</v>
      </c>
      <c r="BB25" s="31">
        <v>0</v>
      </c>
      <c r="BC25" s="31">
        <v>0</v>
      </c>
      <c r="BD25" s="31">
        <v>0</v>
      </c>
      <c r="BE25" s="31">
        <v>0</v>
      </c>
      <c r="BF25" s="31">
        <v>0</v>
      </c>
      <c r="BG25" s="31">
        <v>0</v>
      </c>
      <c r="BH25" s="31">
        <v>0</v>
      </c>
      <c r="BI25" s="31">
        <v>0</v>
      </c>
      <c r="BJ25" s="31">
        <f>0.88*(SUM(AV27:AX27)-AX25)</f>
        <v>0</v>
      </c>
    </row>
    <row r="26" spans="1:62" x14ac:dyDescent="0.25">
      <c r="A26" s="23" t="s">
        <v>194</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f>+SUM(O23:Z23)-SUM(S27:Z27)</f>
        <v>0</v>
      </c>
      <c r="AD26" s="31">
        <v>0</v>
      </c>
      <c r="AE26" s="31">
        <v>0</v>
      </c>
      <c r="AF26" s="31">
        <v>0</v>
      </c>
      <c r="AG26" s="31">
        <v>0</v>
      </c>
      <c r="AH26" s="31">
        <v>0</v>
      </c>
      <c r="AI26" s="31">
        <v>0</v>
      </c>
      <c r="AJ26" s="31">
        <v>0</v>
      </c>
      <c r="AK26" s="31">
        <v>0</v>
      </c>
      <c r="AL26" s="31">
        <v>0</v>
      </c>
      <c r="AM26" s="31">
        <v>0</v>
      </c>
      <c r="AN26" s="31">
        <v>0</v>
      </c>
      <c r="AO26" s="31">
        <f>+SUM(AA23:AL23)-SUM(AE27:AL27)</f>
        <v>0</v>
      </c>
      <c r="AP26" s="31">
        <v>0</v>
      </c>
      <c r="AQ26" s="31">
        <v>0</v>
      </c>
      <c r="AR26" s="31">
        <v>0</v>
      </c>
      <c r="AS26" s="31">
        <v>0</v>
      </c>
      <c r="AT26" s="31">
        <v>0</v>
      </c>
      <c r="AU26" s="31">
        <v>0</v>
      </c>
      <c r="AV26" s="31">
        <v>0</v>
      </c>
      <c r="AW26" s="31">
        <v>0</v>
      </c>
      <c r="AX26" s="31">
        <v>0</v>
      </c>
      <c r="AY26" s="31">
        <v>0</v>
      </c>
      <c r="AZ26" s="31">
        <v>0</v>
      </c>
      <c r="BA26" s="31">
        <f>+SUM(AM23:AX23)-SUM(AQ27:AX27)</f>
        <v>0</v>
      </c>
      <c r="BB26" s="31">
        <v>0</v>
      </c>
      <c r="BC26" s="31">
        <v>0</v>
      </c>
      <c r="BD26" s="31">
        <v>0</v>
      </c>
      <c r="BE26" s="31">
        <v>0</v>
      </c>
      <c r="BF26" s="31">
        <v>0</v>
      </c>
      <c r="BG26" s="31">
        <v>0</v>
      </c>
      <c r="BH26" s="31">
        <v>0</v>
      </c>
      <c r="BI26" s="31">
        <v>0</v>
      </c>
      <c r="BJ26" s="31">
        <v>0</v>
      </c>
    </row>
    <row r="27" spans="1:62" x14ac:dyDescent="0.25">
      <c r="A27" s="23" t="s">
        <v>195</v>
      </c>
      <c r="C27" s="31">
        <v>0</v>
      </c>
      <c r="D27" s="31">
        <v>0</v>
      </c>
      <c r="E27" s="31">
        <v>0</v>
      </c>
      <c r="F27" s="31">
        <v>0</v>
      </c>
      <c r="G27" s="31">
        <f>+E23</f>
        <v>0</v>
      </c>
      <c r="H27" s="31">
        <v>0</v>
      </c>
      <c r="I27" s="31">
        <v>0</v>
      </c>
      <c r="J27" s="31">
        <f>+H23</f>
        <v>0</v>
      </c>
      <c r="K27" s="31">
        <v>0</v>
      </c>
      <c r="L27" s="31">
        <v>0</v>
      </c>
      <c r="M27" s="31">
        <f>+K23</f>
        <v>0</v>
      </c>
      <c r="N27" s="31">
        <v>0</v>
      </c>
      <c r="O27" s="31">
        <v>0</v>
      </c>
      <c r="P27" s="31">
        <v>0</v>
      </c>
      <c r="Q27" s="31">
        <f>+N23</f>
        <v>0</v>
      </c>
      <c r="R27" s="31">
        <v>0</v>
      </c>
      <c r="S27" s="31">
        <f>+Q23</f>
        <v>0</v>
      </c>
      <c r="T27" s="31">
        <v>0</v>
      </c>
      <c r="U27" s="31">
        <v>0</v>
      </c>
      <c r="V27" s="31">
        <f>+T23</f>
        <v>0</v>
      </c>
      <c r="W27" s="31">
        <v>0</v>
      </c>
      <c r="X27" s="31">
        <v>0</v>
      </c>
      <c r="Y27" s="31">
        <f>+W23</f>
        <v>0</v>
      </c>
      <c r="Z27" s="31">
        <f>+Y23+Z25</f>
        <v>0</v>
      </c>
      <c r="AA27" s="31">
        <v>0</v>
      </c>
      <c r="AB27" s="31">
        <v>0</v>
      </c>
      <c r="AC27" s="31">
        <f>+AC26</f>
        <v>0</v>
      </c>
      <c r="AD27" s="31">
        <v>0</v>
      </c>
      <c r="AE27" s="31">
        <f>+AC23</f>
        <v>0</v>
      </c>
      <c r="AF27" s="31">
        <v>0</v>
      </c>
      <c r="AG27" s="31">
        <v>0</v>
      </c>
      <c r="AH27" s="31">
        <f>+AF23</f>
        <v>0</v>
      </c>
      <c r="AI27" s="31">
        <v>0</v>
      </c>
      <c r="AJ27" s="31">
        <v>0</v>
      </c>
      <c r="AK27" s="31">
        <f>+AI23</f>
        <v>0</v>
      </c>
      <c r="AL27" s="31">
        <f>+AK23+AL25</f>
        <v>0</v>
      </c>
      <c r="AM27" s="31">
        <v>0</v>
      </c>
      <c r="AN27" s="31">
        <v>0</v>
      </c>
      <c r="AO27" s="31">
        <f>+AO26</f>
        <v>0</v>
      </c>
      <c r="AP27" s="31">
        <v>0</v>
      </c>
      <c r="AQ27" s="31">
        <f>+AO23</f>
        <v>0</v>
      </c>
      <c r="AR27" s="31">
        <v>0</v>
      </c>
      <c r="AS27" s="31">
        <v>0</v>
      </c>
      <c r="AT27" s="31">
        <f>+AR23</f>
        <v>0</v>
      </c>
      <c r="AU27" s="31">
        <v>0</v>
      </c>
      <c r="AV27" s="31">
        <v>0</v>
      </c>
      <c r="AW27" s="31">
        <f>+AU23</f>
        <v>0</v>
      </c>
      <c r="AX27" s="31">
        <f>+AW23+AX25</f>
        <v>0</v>
      </c>
      <c r="AY27" s="31">
        <v>0</v>
      </c>
      <c r="AZ27" s="31">
        <v>0</v>
      </c>
      <c r="BA27" s="31">
        <f>+BA26</f>
        <v>0</v>
      </c>
      <c r="BB27" s="31">
        <v>0</v>
      </c>
      <c r="BC27" s="31">
        <f>+BA23</f>
        <v>0</v>
      </c>
      <c r="BD27" s="31">
        <v>0</v>
      </c>
      <c r="BE27" s="31">
        <v>0</v>
      </c>
      <c r="BF27" s="31">
        <f>+BD23</f>
        <v>0</v>
      </c>
      <c r="BG27" s="31">
        <v>0</v>
      </c>
      <c r="BH27" s="31">
        <v>0</v>
      </c>
      <c r="BI27" s="31">
        <f>+BG23</f>
        <v>0</v>
      </c>
      <c r="BJ27" s="31">
        <f>+BI23+BJ25</f>
        <v>0</v>
      </c>
    </row>
    <row r="30" spans="1:62" x14ac:dyDescent="0.25">
      <c r="A30" s="23" t="s">
        <v>197</v>
      </c>
      <c r="C30" s="31">
        <f>+IF($B$2="mensile",C17,C27)</f>
        <v>0</v>
      </c>
      <c r="D30" s="31">
        <f t="shared" ref="D30:BJ30" si="12">+IF($B$2="mensile",D17,D27)</f>
        <v>0</v>
      </c>
      <c r="E30" s="31">
        <f t="shared" si="12"/>
        <v>0</v>
      </c>
      <c r="F30" s="31">
        <f t="shared" si="12"/>
        <v>0</v>
      </c>
      <c r="G30" s="31">
        <f t="shared" si="12"/>
        <v>0</v>
      </c>
      <c r="H30" s="31">
        <f t="shared" si="12"/>
        <v>0</v>
      </c>
      <c r="I30" s="31">
        <f t="shared" si="12"/>
        <v>0</v>
      </c>
      <c r="J30" s="31">
        <f t="shared" si="12"/>
        <v>0</v>
      </c>
      <c r="K30" s="31">
        <f t="shared" si="12"/>
        <v>0</v>
      </c>
      <c r="L30" s="31">
        <f t="shared" si="12"/>
        <v>0</v>
      </c>
      <c r="M30" s="31">
        <f t="shared" si="12"/>
        <v>0</v>
      </c>
      <c r="N30" s="31">
        <f t="shared" si="12"/>
        <v>0</v>
      </c>
      <c r="O30" s="31">
        <f t="shared" si="12"/>
        <v>0</v>
      </c>
      <c r="P30" s="31">
        <f t="shared" si="12"/>
        <v>0</v>
      </c>
      <c r="Q30" s="31">
        <f t="shared" si="12"/>
        <v>0</v>
      </c>
      <c r="R30" s="31">
        <f t="shared" si="12"/>
        <v>0</v>
      </c>
      <c r="S30" s="31">
        <f t="shared" si="12"/>
        <v>0</v>
      </c>
      <c r="T30" s="31">
        <f t="shared" si="12"/>
        <v>0</v>
      </c>
      <c r="U30" s="31">
        <f t="shared" si="12"/>
        <v>0</v>
      </c>
      <c r="V30" s="31">
        <f t="shared" si="12"/>
        <v>0</v>
      </c>
      <c r="W30" s="31">
        <f t="shared" si="12"/>
        <v>0</v>
      </c>
      <c r="X30" s="31">
        <f t="shared" si="12"/>
        <v>0</v>
      </c>
      <c r="Y30" s="31">
        <f t="shared" si="12"/>
        <v>0</v>
      </c>
      <c r="Z30" s="31">
        <f t="shared" si="12"/>
        <v>0</v>
      </c>
      <c r="AA30" s="31">
        <f t="shared" si="12"/>
        <v>0</v>
      </c>
      <c r="AB30" s="31">
        <f t="shared" si="12"/>
        <v>0</v>
      </c>
      <c r="AC30" s="31">
        <f t="shared" si="12"/>
        <v>0</v>
      </c>
      <c r="AD30" s="31">
        <f t="shared" si="12"/>
        <v>0</v>
      </c>
      <c r="AE30" s="31">
        <f t="shared" si="12"/>
        <v>0</v>
      </c>
      <c r="AF30" s="31">
        <f t="shared" si="12"/>
        <v>0</v>
      </c>
      <c r="AG30" s="31">
        <f t="shared" si="12"/>
        <v>0</v>
      </c>
      <c r="AH30" s="31">
        <f t="shared" si="12"/>
        <v>0</v>
      </c>
      <c r="AI30" s="31">
        <f t="shared" si="12"/>
        <v>0</v>
      </c>
      <c r="AJ30" s="31">
        <f t="shared" si="12"/>
        <v>0</v>
      </c>
      <c r="AK30" s="31">
        <f t="shared" si="12"/>
        <v>0</v>
      </c>
      <c r="AL30" s="31">
        <f t="shared" si="12"/>
        <v>0</v>
      </c>
      <c r="AM30" s="31">
        <f t="shared" si="12"/>
        <v>0</v>
      </c>
      <c r="AN30" s="31">
        <f t="shared" si="12"/>
        <v>0</v>
      </c>
      <c r="AO30" s="31">
        <f t="shared" si="12"/>
        <v>0</v>
      </c>
      <c r="AP30" s="31">
        <f t="shared" si="12"/>
        <v>0</v>
      </c>
      <c r="AQ30" s="31">
        <f t="shared" si="12"/>
        <v>0</v>
      </c>
      <c r="AR30" s="31">
        <f t="shared" si="12"/>
        <v>0</v>
      </c>
      <c r="AS30" s="31">
        <f t="shared" si="12"/>
        <v>0</v>
      </c>
      <c r="AT30" s="31">
        <f t="shared" si="12"/>
        <v>0</v>
      </c>
      <c r="AU30" s="31">
        <f t="shared" si="12"/>
        <v>0</v>
      </c>
      <c r="AV30" s="31">
        <f t="shared" si="12"/>
        <v>0</v>
      </c>
      <c r="AW30" s="31">
        <f t="shared" si="12"/>
        <v>0</v>
      </c>
      <c r="AX30" s="31">
        <f t="shared" si="12"/>
        <v>0</v>
      </c>
      <c r="AY30" s="31">
        <f t="shared" si="12"/>
        <v>0</v>
      </c>
      <c r="AZ30" s="31">
        <f t="shared" si="12"/>
        <v>0</v>
      </c>
      <c r="BA30" s="31">
        <f t="shared" si="12"/>
        <v>0</v>
      </c>
      <c r="BB30" s="31">
        <f t="shared" si="12"/>
        <v>0</v>
      </c>
      <c r="BC30" s="31">
        <f t="shared" si="12"/>
        <v>0</v>
      </c>
      <c r="BD30" s="31">
        <f t="shared" si="12"/>
        <v>0</v>
      </c>
      <c r="BE30" s="31">
        <f t="shared" si="12"/>
        <v>0</v>
      </c>
      <c r="BF30" s="31">
        <f t="shared" si="12"/>
        <v>0</v>
      </c>
      <c r="BG30" s="31">
        <f t="shared" si="12"/>
        <v>0</v>
      </c>
      <c r="BH30" s="31">
        <f t="shared" si="12"/>
        <v>0</v>
      </c>
      <c r="BI30" s="31">
        <f t="shared" si="12"/>
        <v>0</v>
      </c>
      <c r="BJ30" s="31">
        <f t="shared" si="12"/>
        <v>0</v>
      </c>
    </row>
    <row r="31" spans="1:62" x14ac:dyDescent="0.25">
      <c r="A31" s="23" t="s">
        <v>109</v>
      </c>
      <c r="C31" s="31">
        <f>+IF($B$2="mensile",C8-C17,C8-C27)</f>
        <v>0</v>
      </c>
      <c r="D31" s="31">
        <f>+IF($B$2="mensile",(SUM($C8:D8)-SUM($C17:D17)),(SUM($C8:D8)-SUM($C27:D27)))</f>
        <v>0</v>
      </c>
      <c r="E31" s="31">
        <f>+IF($B$2="mensile",(SUM($C8:E8)-SUM($C17:E17)),(SUM($C8:E8)-SUM($C27:E27)))</f>
        <v>0</v>
      </c>
      <c r="F31" s="31">
        <f>+IF($B$2="mensile",(SUM($C8:F8)-SUM($C17:F17)),(SUM($C8:F8)-SUM($C27:F27)))</f>
        <v>0</v>
      </c>
      <c r="G31" s="31">
        <f>+IF($B$2="mensile",(SUM($C8:G8)-SUM($C17:G17)),(SUM($C8:G8)-SUM($C27:G27)))</f>
        <v>0</v>
      </c>
      <c r="H31" s="31">
        <f>+IF($B$2="mensile",(SUM($C8:H8)-SUM($C17:H17)),(SUM($C8:H8)-SUM($C27:H27)))</f>
        <v>0</v>
      </c>
      <c r="I31" s="31">
        <f>+IF($B$2="mensile",(SUM($C8:I8)-SUM($C17:I17)),(SUM($C8:I8)-SUM($C27:I27)))</f>
        <v>0</v>
      </c>
      <c r="J31" s="31">
        <f>+IF($B$2="mensile",(SUM($C8:J8)-SUM($C17:J17)),(SUM($C8:J8)-SUM($C27:J27)))</f>
        <v>0</v>
      </c>
      <c r="K31" s="31">
        <f>+IF($B$2="mensile",(SUM($C8:K8)-SUM($C17:K17)),(SUM($C8:K8)-SUM($C27:K27)))</f>
        <v>0</v>
      </c>
      <c r="L31" s="31">
        <f>+IF($B$2="mensile",(SUM($C8:L8)-SUM($C17:L17)),(SUM($C8:L8)-SUM($C27:L27)))</f>
        <v>0</v>
      </c>
      <c r="M31" s="31">
        <f>+IF($B$2="mensile",(SUM($C8:M8)-SUM($C17:M17)),(SUM($C8:M8)-SUM($C27:M27)))</f>
        <v>0</v>
      </c>
      <c r="N31" s="31">
        <f>+IF($B$2="mensile",(SUM($C8:N8)-SUM($C17:N17)),(SUM($C8:N8)-SUM($C27:N27)))</f>
        <v>0</v>
      </c>
      <c r="O31" s="31">
        <f>+IF($B$2="mensile",(SUM($C8:O8)-SUM($C17:O17)),(SUM($C8:O8)-SUM($C27:O27)))</f>
        <v>0</v>
      </c>
      <c r="P31" s="31">
        <f>+IF($B$2="mensile",(SUM($C8:P8)-SUM($C17:P17)),(SUM($C8:P8)-SUM($C27:P27)))</f>
        <v>0</v>
      </c>
      <c r="Q31" s="31">
        <f>+IF($B$2="mensile",(SUM($C8:Q8)-SUM($C17:Q17)),(SUM($C8:Q8)-SUM($C27:Q27)))</f>
        <v>0</v>
      </c>
      <c r="R31" s="31">
        <f>+IF($B$2="mensile",(SUM($C8:R8)-SUM($C17:R17)),(SUM($C8:R8)-SUM($C27:R27)))</f>
        <v>0</v>
      </c>
      <c r="S31" s="31">
        <f>+IF($B$2="mensile",(SUM($C8:S8)-SUM($C17:S17)),(SUM($C8:S8)-SUM($C27:S27)))</f>
        <v>0</v>
      </c>
      <c r="T31" s="31">
        <f>+IF($B$2="mensile",(SUM($C8:T8)-SUM($C17:T17)),(SUM($C8:T8)-SUM($C27:T27)))</f>
        <v>0</v>
      </c>
      <c r="U31" s="31">
        <f>+IF($B$2="mensile",(SUM($C8:U8)-SUM($C17:U17)),(SUM($C8:U8)-SUM($C27:U27)))</f>
        <v>0</v>
      </c>
      <c r="V31" s="31">
        <f>+IF($B$2="mensile",(SUM($C8:V8)-SUM($C17:V17)),(SUM($C8:V8)-SUM($C27:V27)))</f>
        <v>0</v>
      </c>
      <c r="W31" s="31">
        <f>+IF($B$2="mensile",(SUM($C8:W8)-SUM($C17:W17)),(SUM($C8:W8)-SUM($C27:W27)))</f>
        <v>0</v>
      </c>
      <c r="X31" s="31">
        <f>+IF($B$2="mensile",(SUM($C8:X8)-SUM($C17:X17)),(SUM($C8:X8)-SUM($C27:X27)))</f>
        <v>0</v>
      </c>
      <c r="Y31" s="31">
        <f>+IF($B$2="mensile",(SUM($C8:Y8)-SUM($C17:Y17)),(SUM($C8:Y8)-SUM($C27:Y27)))</f>
        <v>0</v>
      </c>
      <c r="Z31" s="31">
        <f>+IF($B$2="mensile",(SUM($C8:Z8)-SUM($C17:Z17)),(SUM($C8:Z8)-SUM($C27:Z27)))</f>
        <v>0</v>
      </c>
      <c r="AA31" s="31">
        <f>+IF($B$2="mensile",(SUM($C8:AA8)-SUM($C17:AA17)),(SUM($C8:AA8)-SUM($C27:AA27)))</f>
        <v>0</v>
      </c>
      <c r="AB31" s="31">
        <f>+IF($B$2="mensile",(SUM($C8:AB8)-SUM($C17:AB17)),(SUM($C8:AB8)-SUM($C27:AB27)))</f>
        <v>0</v>
      </c>
      <c r="AC31" s="31">
        <f>+IF($B$2="mensile",(SUM($C8:AC8)-SUM($C17:AC17)),(SUM($C8:AC8)-SUM($C27:AC27)))</f>
        <v>0</v>
      </c>
      <c r="AD31" s="31">
        <f>+IF($B$2="mensile",(SUM($C8:AD8)-SUM($C17:AD17)),(SUM($C8:AD8)-SUM($C27:AD27)))</f>
        <v>0</v>
      </c>
      <c r="AE31" s="31">
        <f>+IF($B$2="mensile",(SUM($C8:AE8)-SUM($C17:AE17)),(SUM($C8:AE8)-SUM($C27:AE27)))</f>
        <v>0</v>
      </c>
      <c r="AF31" s="31">
        <f>+IF($B$2="mensile",(SUM($C8:AF8)-SUM($C17:AF17)),(SUM($C8:AF8)-SUM($C27:AF27)))</f>
        <v>0</v>
      </c>
      <c r="AG31" s="31">
        <f>+IF($B$2="mensile",(SUM($C8:AG8)-SUM($C17:AG17)),(SUM($C8:AG8)-SUM($C27:AG27)))</f>
        <v>0</v>
      </c>
      <c r="AH31" s="31">
        <f>+IF($B$2="mensile",(SUM($C8:AH8)-SUM($C17:AH17)),(SUM($C8:AH8)-SUM($C27:AH27)))</f>
        <v>0</v>
      </c>
      <c r="AI31" s="31">
        <f>+IF($B$2="mensile",(SUM($C8:AI8)-SUM($C17:AI17)),(SUM($C8:AI8)-SUM($C27:AI27)))</f>
        <v>0</v>
      </c>
      <c r="AJ31" s="31">
        <f>+IF($B$2="mensile",(SUM($C8:AJ8)-SUM($C17:AJ17)),(SUM($C8:AJ8)-SUM($C27:AJ27)))</f>
        <v>0</v>
      </c>
      <c r="AK31" s="31">
        <f>+IF($B$2="mensile",(SUM($C8:AK8)-SUM($C17:AK17)),(SUM($C8:AK8)-SUM($C27:AK27)))</f>
        <v>0</v>
      </c>
      <c r="AL31" s="31">
        <f>+IF($B$2="mensile",(SUM($C8:AL8)-SUM($C17:AL17)),(SUM($C8:AL8)-SUM($C27:AL27)))</f>
        <v>0</v>
      </c>
      <c r="AM31" s="31">
        <f>+IF($B$2="mensile",(SUM($C8:AM8)-SUM($C17:AM17)),(SUM($C8:AM8)-SUM($C27:AM27)))</f>
        <v>0</v>
      </c>
      <c r="AN31" s="31">
        <f>+IF($B$2="mensile",(SUM($C8:AN8)-SUM($C17:AN17)),(SUM($C8:AN8)-SUM($C27:AN27)))</f>
        <v>0</v>
      </c>
      <c r="AO31" s="31">
        <f>+IF($B$2="mensile",(SUM($C8:AO8)-SUM($C17:AO17)),(SUM($C8:AO8)-SUM($C27:AO27)))</f>
        <v>0</v>
      </c>
      <c r="AP31" s="31">
        <f>+IF($B$2="mensile",(SUM($C8:AP8)-SUM($C17:AP17)),(SUM($C8:AP8)-SUM($C27:AP27)))</f>
        <v>0</v>
      </c>
      <c r="AQ31" s="31">
        <f>+IF($B$2="mensile",(SUM($C8:AQ8)-SUM($C17:AQ17)),(SUM($C8:AQ8)-SUM($C27:AQ27)))</f>
        <v>0</v>
      </c>
      <c r="AR31" s="31">
        <f>+IF($B$2="mensile",(SUM($C8:AR8)-SUM($C17:AR17)),(SUM($C8:AR8)-SUM($C27:AR27)))</f>
        <v>0</v>
      </c>
      <c r="AS31" s="31">
        <f>+IF($B$2="mensile",(SUM($C8:AS8)-SUM($C17:AS17)),(SUM($C8:AS8)-SUM($C27:AS27)))</f>
        <v>0</v>
      </c>
      <c r="AT31" s="31">
        <f>+IF($B$2="mensile",(SUM($C8:AT8)-SUM($C17:AT17)),(SUM($C8:AT8)-SUM($C27:AT27)))</f>
        <v>0</v>
      </c>
      <c r="AU31" s="31">
        <f>+IF($B$2="mensile",(SUM($C8:AU8)-SUM($C17:AU17)),(SUM($C8:AU8)-SUM($C27:AU27)))</f>
        <v>0</v>
      </c>
      <c r="AV31" s="31">
        <f>+IF($B$2="mensile",(SUM($C8:AV8)-SUM($C17:AV17)),(SUM($C8:AV8)-SUM($C27:AV27)))</f>
        <v>0</v>
      </c>
      <c r="AW31" s="31">
        <f>+IF($B$2="mensile",(SUM($C8:AW8)-SUM($C17:AW17)),(SUM($C8:AW8)-SUM($C27:AW27)))</f>
        <v>0</v>
      </c>
      <c r="AX31" s="31">
        <f>+IF($B$2="mensile",(SUM($C8:AX8)-SUM($C17:AX17)),(SUM($C8:AX8)-SUM($C27:AX27)))</f>
        <v>0</v>
      </c>
      <c r="AY31" s="31">
        <f>+IF($B$2="mensile",(SUM($C8:AY8)-SUM($C17:AY17)),(SUM($C8:AY8)-SUM($C27:AY27)))</f>
        <v>0</v>
      </c>
      <c r="AZ31" s="31">
        <f>+IF($B$2="mensile",(SUM($C8:AZ8)-SUM($C17:AZ17)),(SUM($C8:AZ8)-SUM($C27:AZ27)))</f>
        <v>0</v>
      </c>
      <c r="BA31" s="31">
        <f>+IF($B$2="mensile",(SUM($C8:BA8)-SUM($C17:BA17)),(SUM($C8:BA8)-SUM($C27:BA27)))</f>
        <v>0</v>
      </c>
      <c r="BB31" s="31">
        <f>+IF($B$2="mensile",(SUM($C8:BB8)-SUM($C17:BB17)),(SUM($C8:BB8)-SUM($C27:BB27)))</f>
        <v>0</v>
      </c>
      <c r="BC31" s="31">
        <f>+IF($B$2="mensile",(SUM($C8:BC8)-SUM($C17:BC17)),(SUM($C8:BC8)-SUM($C27:BC27)))</f>
        <v>0</v>
      </c>
      <c r="BD31" s="31">
        <f>+IF($B$2="mensile",(SUM($C8:BD8)-SUM($C17:BD17)),(SUM($C8:BD8)-SUM($C27:BD27)))</f>
        <v>0</v>
      </c>
      <c r="BE31" s="31">
        <f>+IF($B$2="mensile",(SUM($C8:BE8)-SUM($C17:BE17)),(SUM($C8:BE8)-SUM($C27:BE27)))</f>
        <v>0</v>
      </c>
      <c r="BF31" s="31">
        <f>+IF($B$2="mensile",(SUM($C8:BF8)-SUM($C17:BF17)),(SUM($C8:BF8)-SUM($C27:BF27)))</f>
        <v>0</v>
      </c>
      <c r="BG31" s="31">
        <f>+IF($B$2="mensile",(SUM($C8:BG8)-SUM($C17:BG17)),(SUM($C8:BG8)-SUM($C27:BG27)))</f>
        <v>0</v>
      </c>
      <c r="BH31" s="31">
        <f>+IF($B$2="mensile",(SUM($C8:BH8)-SUM($C17:BH17)),(SUM($C8:BH8)-SUM($C27:BH27)))</f>
        <v>0</v>
      </c>
      <c r="BI31" s="31">
        <f>+IF($B$2="mensile",(SUM($C8:BI8)-SUM($C17:BI17)),(SUM($C8:BI8)-SUM($C27:BI27)))</f>
        <v>0</v>
      </c>
      <c r="BJ31" s="31">
        <f>+IF($B$2="mensile",(SUM($C8:BJ8)-SUM($C17:BJ17)),(SUM($C8:BJ8)-SUM($C27:BJ27)))</f>
        <v>0</v>
      </c>
    </row>
  </sheetData>
  <dataValidations count="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$EJ$4:$EJ$5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75"/>
  <sheetViews>
    <sheetView showGridLines="0" workbookViewId="0">
      <pane xSplit="1" ySplit="1" topLeftCell="B2" activePane="bottomRight" state="frozen"/>
      <selection pane="topRight" activeCell="B1" sqref="B1"/>
      <selection pane="bottomLeft" activeCell="A3" sqref="A3"/>
      <selection pane="bottomRight" activeCell="C72" sqref="C72"/>
    </sheetView>
  </sheetViews>
  <sheetFormatPr defaultRowHeight="12" x14ac:dyDescent="0.2"/>
  <cols>
    <col min="1" max="1" width="55.7109375" style="1" bestFit="1" customWidth="1"/>
    <col min="2" max="2" width="16.85546875" style="1" customWidth="1"/>
    <col min="3" max="3" width="9.7109375" style="1" bestFit="1" customWidth="1"/>
    <col min="4" max="16384" width="9.140625" style="1"/>
  </cols>
  <sheetData>
    <row r="1" spans="1:62" x14ac:dyDescent="0.2">
      <c r="A1" s="2" t="s">
        <v>51</v>
      </c>
      <c r="B1" s="6">
        <v>41639</v>
      </c>
      <c r="C1" s="6" t="s">
        <v>125</v>
      </c>
      <c r="D1" s="6" t="s">
        <v>126</v>
      </c>
      <c r="E1" s="6" t="s">
        <v>127</v>
      </c>
      <c r="F1" s="6" t="s">
        <v>128</v>
      </c>
      <c r="G1" s="6" t="s">
        <v>129</v>
      </c>
      <c r="H1" s="6" t="s">
        <v>130</v>
      </c>
      <c r="I1" s="6" t="s">
        <v>131</v>
      </c>
      <c r="J1" s="6" t="s">
        <v>132</v>
      </c>
      <c r="K1" s="6" t="s">
        <v>133</v>
      </c>
      <c r="L1" s="6" t="s">
        <v>134</v>
      </c>
      <c r="M1" s="6" t="s">
        <v>135</v>
      </c>
      <c r="N1" s="6" t="s">
        <v>136</v>
      </c>
      <c r="O1" s="6" t="s">
        <v>137</v>
      </c>
      <c r="P1" s="6" t="s">
        <v>138</v>
      </c>
      <c r="Q1" s="6" t="s">
        <v>139</v>
      </c>
      <c r="R1" s="6" t="s">
        <v>140</v>
      </c>
      <c r="S1" s="6" t="s">
        <v>141</v>
      </c>
      <c r="T1" s="6" t="s">
        <v>142</v>
      </c>
      <c r="U1" s="6" t="s">
        <v>143</v>
      </c>
      <c r="V1" s="6" t="s">
        <v>144</v>
      </c>
      <c r="W1" s="6" t="s">
        <v>145</v>
      </c>
      <c r="X1" s="6" t="s">
        <v>146</v>
      </c>
      <c r="Y1" s="6" t="s">
        <v>147</v>
      </c>
      <c r="Z1" s="6" t="s">
        <v>148</v>
      </c>
      <c r="AA1" s="6" t="s">
        <v>149</v>
      </c>
      <c r="AB1" s="6" t="s">
        <v>150</v>
      </c>
      <c r="AC1" s="6" t="s">
        <v>151</v>
      </c>
      <c r="AD1" s="6" t="s">
        <v>152</v>
      </c>
      <c r="AE1" s="6" t="s">
        <v>153</v>
      </c>
      <c r="AF1" s="6" t="s">
        <v>154</v>
      </c>
      <c r="AG1" s="6" t="s">
        <v>155</v>
      </c>
      <c r="AH1" s="6" t="s">
        <v>156</v>
      </c>
      <c r="AI1" s="6" t="s">
        <v>157</v>
      </c>
      <c r="AJ1" s="6" t="s">
        <v>158</v>
      </c>
      <c r="AK1" s="6" t="s">
        <v>159</v>
      </c>
      <c r="AL1" s="6" t="s">
        <v>160</v>
      </c>
      <c r="AM1" s="6" t="s">
        <v>161</v>
      </c>
      <c r="AN1" s="6" t="s">
        <v>162</v>
      </c>
      <c r="AO1" s="6" t="s">
        <v>163</v>
      </c>
      <c r="AP1" s="6" t="s">
        <v>164</v>
      </c>
      <c r="AQ1" s="6" t="s">
        <v>165</v>
      </c>
      <c r="AR1" s="6" t="s">
        <v>166</v>
      </c>
      <c r="AS1" s="6" t="s">
        <v>167</v>
      </c>
      <c r="AT1" s="6" t="s">
        <v>168</v>
      </c>
      <c r="AU1" s="6" t="s">
        <v>169</v>
      </c>
      <c r="AV1" s="6" t="s">
        <v>170</v>
      </c>
      <c r="AW1" s="6" t="s">
        <v>171</v>
      </c>
      <c r="AX1" s="6" t="s">
        <v>172</v>
      </c>
      <c r="AY1" s="6" t="s">
        <v>173</v>
      </c>
      <c r="AZ1" s="6" t="s">
        <v>174</v>
      </c>
      <c r="BA1" s="6" t="s">
        <v>175</v>
      </c>
      <c r="BB1" s="6" t="s">
        <v>176</v>
      </c>
      <c r="BC1" s="6" t="s">
        <v>177</v>
      </c>
      <c r="BD1" s="6" t="s">
        <v>178</v>
      </c>
      <c r="BE1" s="6" t="s">
        <v>179</v>
      </c>
      <c r="BF1" s="6" t="s">
        <v>180</v>
      </c>
      <c r="BG1" s="6" t="s">
        <v>181</v>
      </c>
      <c r="BH1" s="6" t="s">
        <v>182</v>
      </c>
      <c r="BI1" s="6" t="s">
        <v>183</v>
      </c>
      <c r="BJ1" s="6" t="s">
        <v>184</v>
      </c>
    </row>
    <row r="2" spans="1:62" x14ac:dyDescent="0.2">
      <c r="A2" s="2" t="s">
        <v>0</v>
      </c>
      <c r="B2" s="2"/>
      <c r="C2" s="2"/>
    </row>
    <row r="3" spans="1:62" x14ac:dyDescent="0.2">
      <c r="A3" s="2"/>
      <c r="B3" s="2"/>
      <c r="C3" s="2"/>
    </row>
    <row r="4" spans="1:62" x14ac:dyDescent="0.2">
      <c r="A4" s="2" t="s">
        <v>1</v>
      </c>
      <c r="B4" s="3">
        <v>0</v>
      </c>
      <c r="C4" s="7">
        <f>+IF(B4+'Flussi Cassa'!D24&gt;0,(B4+'Flussi Cassa'!D24),0)</f>
        <v>0</v>
      </c>
      <c r="D4" s="7">
        <f>+IF(C4+'Flussi Cassa'!E24&gt;0,(C4+'Flussi Cassa'!E24),0)</f>
        <v>0</v>
      </c>
      <c r="E4" s="7">
        <f>+IF(D4+'Flussi Cassa'!F24&gt;0,(D4+'Flussi Cassa'!F24),0)</f>
        <v>0</v>
      </c>
      <c r="F4" s="7">
        <f>+IF(E4+'Flussi Cassa'!G24&gt;0,(E4+'Flussi Cassa'!G24),0)</f>
        <v>0</v>
      </c>
      <c r="G4" s="7">
        <f>+IF(F4+'Flussi Cassa'!H24&gt;0,(F4+'Flussi Cassa'!H24),0)</f>
        <v>0</v>
      </c>
      <c r="H4" s="7">
        <f>+IF(G4+'Flussi Cassa'!I24&gt;0,(G4+'Flussi Cassa'!I24),0)</f>
        <v>0</v>
      </c>
      <c r="I4" s="7">
        <f>+IF(H4+'Flussi Cassa'!J24&gt;0,(H4+'Flussi Cassa'!J24),0)</f>
        <v>0</v>
      </c>
      <c r="J4" s="7">
        <f>+IF(I4+'Flussi Cassa'!K24&gt;0,(I4+'Flussi Cassa'!K24),0)</f>
        <v>0</v>
      </c>
      <c r="K4" s="7">
        <f>+IF(J4+'Flussi Cassa'!L24&gt;0,(J4+'Flussi Cassa'!L24),0)</f>
        <v>0</v>
      </c>
      <c r="L4" s="7">
        <f>+IF(K4+'Flussi Cassa'!M24&gt;0,(K4+'Flussi Cassa'!M24),0)</f>
        <v>0</v>
      </c>
      <c r="M4" s="7">
        <f>+IF(L4+'Flussi Cassa'!N24&gt;0,(L4+'Flussi Cassa'!N24),0)</f>
        <v>0</v>
      </c>
      <c r="N4" s="7">
        <f>+IF(M4+'Flussi Cassa'!O24&gt;0,(M4+'Flussi Cassa'!O24),0)</f>
        <v>0</v>
      </c>
      <c r="O4" s="7">
        <f>+IF(N4+'Flussi Cassa'!P24&gt;0,(N4+'Flussi Cassa'!P24),0)</f>
        <v>0</v>
      </c>
      <c r="P4" s="7">
        <f>+IF(O4+'Flussi Cassa'!Q24&gt;0,(O4+'Flussi Cassa'!Q24),0)</f>
        <v>0</v>
      </c>
      <c r="Q4" s="7">
        <f>+IF(P4+'Flussi Cassa'!R24&gt;0,(P4+'Flussi Cassa'!R24),0)</f>
        <v>0</v>
      </c>
      <c r="R4" s="7">
        <f>+IF(Q4+'Flussi Cassa'!S24&gt;0,(Q4+'Flussi Cassa'!S24),0)</f>
        <v>0</v>
      </c>
      <c r="S4" s="7">
        <f>+IF(R4+'Flussi Cassa'!T24&gt;0,(R4+'Flussi Cassa'!T24),0)</f>
        <v>0</v>
      </c>
      <c r="T4" s="7">
        <f>+IF(S4+'Flussi Cassa'!U24&gt;0,(S4+'Flussi Cassa'!U24),0)</f>
        <v>0</v>
      </c>
      <c r="U4" s="7">
        <f>+IF(T4+'Flussi Cassa'!V24&gt;0,(T4+'Flussi Cassa'!V24),0)</f>
        <v>0</v>
      </c>
      <c r="V4" s="7">
        <f>+IF(U4+'Flussi Cassa'!W24&gt;0,(U4+'Flussi Cassa'!W24),0)</f>
        <v>0</v>
      </c>
      <c r="W4" s="7">
        <f>+IF(V4+'Flussi Cassa'!X24&gt;0,(V4+'Flussi Cassa'!X24),0)</f>
        <v>0</v>
      </c>
      <c r="X4" s="7">
        <f>+IF(W4+'Flussi Cassa'!Y24&gt;0,(W4+'Flussi Cassa'!Y24),0)</f>
        <v>0</v>
      </c>
      <c r="Y4" s="7">
        <f>+IF(X4+'Flussi Cassa'!Z24&gt;0,(X4+'Flussi Cassa'!Z24),0)</f>
        <v>0</v>
      </c>
      <c r="Z4" s="7">
        <f>+IF(Y4+'Flussi Cassa'!AA24&gt;0,(Y4+'Flussi Cassa'!AA24),0)</f>
        <v>0</v>
      </c>
      <c r="AA4" s="7">
        <f>+IF(Z4+'Flussi Cassa'!AB24&gt;0,(Z4+'Flussi Cassa'!AB24),0)</f>
        <v>0</v>
      </c>
      <c r="AB4" s="7">
        <f>+IF(AA4+'Flussi Cassa'!AC24&gt;0,(AA4+'Flussi Cassa'!AC24),0)</f>
        <v>0</v>
      </c>
      <c r="AC4" s="7">
        <f>+IF(AB4+'Flussi Cassa'!AD24&gt;0,(AB4+'Flussi Cassa'!AD24),0)</f>
        <v>0</v>
      </c>
      <c r="AD4" s="7">
        <f>+IF(AC4+'Flussi Cassa'!AE24&gt;0,(AC4+'Flussi Cassa'!AE24),0)</f>
        <v>0</v>
      </c>
      <c r="AE4" s="7">
        <f>+IF(AD4+'Flussi Cassa'!AF24&gt;0,(AD4+'Flussi Cassa'!AF24),0)</f>
        <v>0</v>
      </c>
      <c r="AF4" s="7">
        <f>+IF(AE4+'Flussi Cassa'!AG24&gt;0,(AE4+'Flussi Cassa'!AG24),0)</f>
        <v>0</v>
      </c>
      <c r="AG4" s="7">
        <f>+IF(AF4+'Flussi Cassa'!AH24&gt;0,(AF4+'Flussi Cassa'!AH24),0)</f>
        <v>0</v>
      </c>
      <c r="AH4" s="7">
        <f>+IF(AG4+'Flussi Cassa'!AI24&gt;0,(AG4+'Flussi Cassa'!AI24),0)</f>
        <v>0</v>
      </c>
      <c r="AI4" s="7">
        <f>+IF(AH4+'Flussi Cassa'!AJ24&gt;0,(AH4+'Flussi Cassa'!AJ24),0)</f>
        <v>0</v>
      </c>
      <c r="AJ4" s="7">
        <f>+IF(AI4+'Flussi Cassa'!AK24&gt;0,(AI4+'Flussi Cassa'!AK24),0)</f>
        <v>0</v>
      </c>
      <c r="AK4" s="7">
        <f>+IF(AJ4+'Flussi Cassa'!AL24&gt;0,(AJ4+'Flussi Cassa'!AL24),0)</f>
        <v>0</v>
      </c>
      <c r="AL4" s="7">
        <f>+IF(AK4+'Flussi Cassa'!AM24&gt;0,(AK4+'Flussi Cassa'!AM24),0)</f>
        <v>0</v>
      </c>
      <c r="AM4" s="7">
        <f>+IF(AL4+'Flussi Cassa'!AN24&gt;0,(AL4+'Flussi Cassa'!AN24),0)</f>
        <v>0</v>
      </c>
      <c r="AN4" s="7">
        <f>+IF(AM4+'Flussi Cassa'!AO24&gt;0,(AM4+'Flussi Cassa'!AO24),0)</f>
        <v>0</v>
      </c>
      <c r="AO4" s="7">
        <f>+IF(AN4+'Flussi Cassa'!AP24&gt;0,(AN4+'Flussi Cassa'!AP24),0)</f>
        <v>0</v>
      </c>
      <c r="AP4" s="7">
        <f>+IF(AO4+'Flussi Cassa'!AQ24&gt;0,(AO4+'Flussi Cassa'!AQ24),0)</f>
        <v>0</v>
      </c>
      <c r="AQ4" s="7">
        <f>+IF(AP4+'Flussi Cassa'!AR24&gt;0,(AP4+'Flussi Cassa'!AR24),0)</f>
        <v>0</v>
      </c>
      <c r="AR4" s="7">
        <f>+IF(AQ4+'Flussi Cassa'!AS24&gt;0,(AQ4+'Flussi Cassa'!AS24),0)</f>
        <v>0</v>
      </c>
      <c r="AS4" s="7">
        <f>+IF(AR4+'Flussi Cassa'!AT24&gt;0,(AR4+'Flussi Cassa'!AT24),0)</f>
        <v>0</v>
      </c>
      <c r="AT4" s="7">
        <f>+IF(AS4+'Flussi Cassa'!AU24&gt;0,(AS4+'Flussi Cassa'!AU24),0)</f>
        <v>0</v>
      </c>
      <c r="AU4" s="7">
        <f>+IF(AT4+'Flussi Cassa'!AV24&gt;0,(AT4+'Flussi Cassa'!AV24),0)</f>
        <v>0</v>
      </c>
      <c r="AV4" s="7">
        <f>+IF(AU4+'Flussi Cassa'!AW24&gt;0,(AU4+'Flussi Cassa'!AW24),0)</f>
        <v>0</v>
      </c>
      <c r="AW4" s="7">
        <f>+IF(AV4+'Flussi Cassa'!AX24&gt;0,(AV4+'Flussi Cassa'!AX24),0)</f>
        <v>0</v>
      </c>
      <c r="AX4" s="7">
        <f>+IF(AW4+'Flussi Cassa'!AY24&gt;0,(AW4+'Flussi Cassa'!AY24),0)</f>
        <v>0</v>
      </c>
      <c r="AY4" s="7">
        <f>+IF(AX4+'Flussi Cassa'!AZ24&gt;0,(AX4+'Flussi Cassa'!AZ24),0)</f>
        <v>0</v>
      </c>
      <c r="AZ4" s="7">
        <f>+IF(AY4+'Flussi Cassa'!BA24&gt;0,(AY4+'Flussi Cassa'!BA24),0)</f>
        <v>0</v>
      </c>
      <c r="BA4" s="7">
        <f>+IF(AZ4+'Flussi Cassa'!BB24&gt;0,(AZ4+'Flussi Cassa'!BB24),0)</f>
        <v>0</v>
      </c>
      <c r="BB4" s="7">
        <f>+IF(BA4+'Flussi Cassa'!BC24&gt;0,(BA4+'Flussi Cassa'!BC24),0)</f>
        <v>0</v>
      </c>
      <c r="BC4" s="7">
        <f>+IF(BB4+'Flussi Cassa'!BD24&gt;0,(BB4+'Flussi Cassa'!BD24),0)</f>
        <v>0</v>
      </c>
      <c r="BD4" s="7">
        <f>+IF(BC4+'Flussi Cassa'!BE24&gt;0,(BC4+'Flussi Cassa'!BE24),0)</f>
        <v>0</v>
      </c>
      <c r="BE4" s="7">
        <f>+IF(BD4+'Flussi Cassa'!BF24&gt;0,(BD4+'Flussi Cassa'!BF24),0)</f>
        <v>0</v>
      </c>
      <c r="BF4" s="7">
        <f>+IF(BE4+'Flussi Cassa'!BG24&gt;0,(BE4+'Flussi Cassa'!BG24),0)</f>
        <v>0</v>
      </c>
      <c r="BG4" s="7">
        <f>+IF(BF4+'Flussi Cassa'!BH24&gt;0,(BF4+'Flussi Cassa'!BH24),0)</f>
        <v>0</v>
      </c>
      <c r="BH4" s="7">
        <f>+IF(BG4+'Flussi Cassa'!BI24&gt;0,(BG4+'Flussi Cassa'!BI24),0)</f>
        <v>0</v>
      </c>
      <c r="BI4" s="7">
        <f>+IF(BH4+'Flussi Cassa'!BJ24&gt;0,(BH4+'Flussi Cassa'!BJ24),0)</f>
        <v>0</v>
      </c>
      <c r="BJ4" s="7">
        <f>+IF(BI4+'Flussi Cassa'!BK24&gt;0,(BI4+'Flussi Cassa'!BK24),0)</f>
        <v>0</v>
      </c>
    </row>
    <row r="5" spans="1:6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7" spans="1:62" x14ac:dyDescent="0.2">
      <c r="A7" s="2" t="s">
        <v>2</v>
      </c>
      <c r="B7" s="3">
        <f>SUM(B8:B12)</f>
        <v>0</v>
      </c>
      <c r="C7" s="3">
        <f>SUM(C8:C12)</f>
        <v>0</v>
      </c>
      <c r="D7" s="3">
        <f t="shared" ref="D7:BJ7" si="0">SUM(D8:D12)</f>
        <v>0</v>
      </c>
      <c r="E7" s="3">
        <f t="shared" si="0"/>
        <v>0</v>
      </c>
      <c r="F7" s="3">
        <f t="shared" si="0"/>
        <v>0</v>
      </c>
      <c r="G7" s="3">
        <f t="shared" si="0"/>
        <v>0</v>
      </c>
      <c r="H7" s="3">
        <f t="shared" si="0"/>
        <v>0</v>
      </c>
      <c r="I7" s="3">
        <f t="shared" si="0"/>
        <v>0</v>
      </c>
      <c r="J7" s="3">
        <f t="shared" si="0"/>
        <v>0</v>
      </c>
      <c r="K7" s="3">
        <f t="shared" si="0"/>
        <v>0</v>
      </c>
      <c r="L7" s="3">
        <f t="shared" si="0"/>
        <v>0</v>
      </c>
      <c r="M7" s="3">
        <f t="shared" si="0"/>
        <v>0</v>
      </c>
      <c r="N7" s="3">
        <f t="shared" si="0"/>
        <v>0</v>
      </c>
      <c r="O7" s="3">
        <f t="shared" si="0"/>
        <v>0</v>
      </c>
      <c r="P7" s="3">
        <f t="shared" si="0"/>
        <v>0</v>
      </c>
      <c r="Q7" s="3">
        <f t="shared" si="0"/>
        <v>0</v>
      </c>
      <c r="R7" s="3">
        <f t="shared" si="0"/>
        <v>0</v>
      </c>
      <c r="S7" s="3">
        <f t="shared" si="0"/>
        <v>0</v>
      </c>
      <c r="T7" s="3">
        <f t="shared" si="0"/>
        <v>0</v>
      </c>
      <c r="U7" s="3">
        <f t="shared" si="0"/>
        <v>0</v>
      </c>
      <c r="V7" s="3">
        <f t="shared" si="0"/>
        <v>0</v>
      </c>
      <c r="W7" s="3">
        <f t="shared" si="0"/>
        <v>0</v>
      </c>
      <c r="X7" s="3">
        <f t="shared" si="0"/>
        <v>0</v>
      </c>
      <c r="Y7" s="3">
        <f t="shared" si="0"/>
        <v>0</v>
      </c>
      <c r="Z7" s="3">
        <f t="shared" si="0"/>
        <v>0</v>
      </c>
      <c r="AA7" s="3">
        <f t="shared" si="0"/>
        <v>0</v>
      </c>
      <c r="AB7" s="3">
        <f t="shared" si="0"/>
        <v>0</v>
      </c>
      <c r="AC7" s="3">
        <f t="shared" si="0"/>
        <v>0</v>
      </c>
      <c r="AD7" s="3">
        <f t="shared" si="0"/>
        <v>0</v>
      </c>
      <c r="AE7" s="3">
        <f t="shared" si="0"/>
        <v>0</v>
      </c>
      <c r="AF7" s="3">
        <f t="shared" si="0"/>
        <v>0</v>
      </c>
      <c r="AG7" s="3">
        <f t="shared" si="0"/>
        <v>0</v>
      </c>
      <c r="AH7" s="3">
        <f t="shared" si="0"/>
        <v>0</v>
      </c>
      <c r="AI7" s="3">
        <f t="shared" si="0"/>
        <v>0</v>
      </c>
      <c r="AJ7" s="3">
        <f t="shared" si="0"/>
        <v>0</v>
      </c>
      <c r="AK7" s="3">
        <f t="shared" si="0"/>
        <v>0</v>
      </c>
      <c r="AL7" s="3">
        <f t="shared" si="0"/>
        <v>0</v>
      </c>
      <c r="AM7" s="3">
        <f t="shared" si="0"/>
        <v>0</v>
      </c>
      <c r="AN7" s="3">
        <f t="shared" si="0"/>
        <v>0</v>
      </c>
      <c r="AO7" s="3">
        <f t="shared" si="0"/>
        <v>0</v>
      </c>
      <c r="AP7" s="3">
        <f t="shared" si="0"/>
        <v>0</v>
      </c>
      <c r="AQ7" s="3">
        <f t="shared" si="0"/>
        <v>0</v>
      </c>
      <c r="AR7" s="3">
        <f t="shared" si="0"/>
        <v>0</v>
      </c>
      <c r="AS7" s="3">
        <f t="shared" si="0"/>
        <v>0</v>
      </c>
      <c r="AT7" s="3">
        <f t="shared" si="0"/>
        <v>0</v>
      </c>
      <c r="AU7" s="3">
        <f t="shared" si="0"/>
        <v>0</v>
      </c>
      <c r="AV7" s="3">
        <f t="shared" si="0"/>
        <v>0</v>
      </c>
      <c r="AW7" s="3">
        <f t="shared" si="0"/>
        <v>0</v>
      </c>
      <c r="AX7" s="3">
        <f t="shared" si="0"/>
        <v>0</v>
      </c>
      <c r="AY7" s="3">
        <f t="shared" si="0"/>
        <v>0</v>
      </c>
      <c r="AZ7" s="3">
        <f t="shared" si="0"/>
        <v>0</v>
      </c>
      <c r="BA7" s="3">
        <f t="shared" si="0"/>
        <v>0</v>
      </c>
      <c r="BB7" s="3">
        <f t="shared" si="0"/>
        <v>0</v>
      </c>
      <c r="BC7" s="3">
        <f t="shared" si="0"/>
        <v>0</v>
      </c>
      <c r="BD7" s="3">
        <f t="shared" si="0"/>
        <v>0</v>
      </c>
      <c r="BE7" s="3">
        <f t="shared" si="0"/>
        <v>0</v>
      </c>
      <c r="BF7" s="3">
        <f t="shared" si="0"/>
        <v>0</v>
      </c>
      <c r="BG7" s="3">
        <f t="shared" si="0"/>
        <v>0</v>
      </c>
      <c r="BH7" s="3">
        <f t="shared" si="0"/>
        <v>0</v>
      </c>
      <c r="BI7" s="3">
        <f t="shared" si="0"/>
        <v>0</v>
      </c>
      <c r="BJ7" s="3">
        <f t="shared" si="0"/>
        <v>0</v>
      </c>
    </row>
    <row r="8" spans="1:62" x14ac:dyDescent="0.2">
      <c r="A8" s="1" t="s">
        <v>3</v>
      </c>
      <c r="B8" s="7">
        <v>0</v>
      </c>
      <c r="C8" s="7">
        <f>+B8</f>
        <v>0</v>
      </c>
      <c r="D8" s="7">
        <f t="shared" ref="D8:BJ12" si="1">+C8</f>
        <v>0</v>
      </c>
      <c r="E8" s="7">
        <f t="shared" si="1"/>
        <v>0</v>
      </c>
      <c r="F8" s="7">
        <f t="shared" si="1"/>
        <v>0</v>
      </c>
      <c r="G8" s="7">
        <f t="shared" si="1"/>
        <v>0</v>
      </c>
      <c r="H8" s="7">
        <f t="shared" si="1"/>
        <v>0</v>
      </c>
      <c r="I8" s="7">
        <f t="shared" si="1"/>
        <v>0</v>
      </c>
      <c r="J8" s="7">
        <f t="shared" si="1"/>
        <v>0</v>
      </c>
      <c r="K8" s="7">
        <f t="shared" si="1"/>
        <v>0</v>
      </c>
      <c r="L8" s="7">
        <f t="shared" si="1"/>
        <v>0</v>
      </c>
      <c r="M8" s="7">
        <f t="shared" si="1"/>
        <v>0</v>
      </c>
      <c r="N8" s="7">
        <f t="shared" si="1"/>
        <v>0</v>
      </c>
      <c r="O8" s="7">
        <f t="shared" si="1"/>
        <v>0</v>
      </c>
      <c r="P8" s="7">
        <f t="shared" si="1"/>
        <v>0</v>
      </c>
      <c r="Q8" s="7">
        <f t="shared" si="1"/>
        <v>0</v>
      </c>
      <c r="R8" s="7">
        <f t="shared" si="1"/>
        <v>0</v>
      </c>
      <c r="S8" s="7">
        <f t="shared" si="1"/>
        <v>0</v>
      </c>
      <c r="T8" s="7">
        <f t="shared" si="1"/>
        <v>0</v>
      </c>
      <c r="U8" s="7">
        <f t="shared" si="1"/>
        <v>0</v>
      </c>
      <c r="V8" s="7">
        <f t="shared" si="1"/>
        <v>0</v>
      </c>
      <c r="W8" s="7">
        <f t="shared" si="1"/>
        <v>0</v>
      </c>
      <c r="X8" s="7">
        <f t="shared" si="1"/>
        <v>0</v>
      </c>
      <c r="Y8" s="7">
        <f t="shared" si="1"/>
        <v>0</v>
      </c>
      <c r="Z8" s="7">
        <f t="shared" si="1"/>
        <v>0</v>
      </c>
      <c r="AA8" s="7">
        <f t="shared" si="1"/>
        <v>0</v>
      </c>
      <c r="AB8" s="7">
        <f t="shared" si="1"/>
        <v>0</v>
      </c>
      <c r="AC8" s="7">
        <f t="shared" si="1"/>
        <v>0</v>
      </c>
      <c r="AD8" s="7">
        <f t="shared" si="1"/>
        <v>0</v>
      </c>
      <c r="AE8" s="7">
        <f t="shared" si="1"/>
        <v>0</v>
      </c>
      <c r="AF8" s="7">
        <f t="shared" si="1"/>
        <v>0</v>
      </c>
      <c r="AG8" s="7">
        <f t="shared" si="1"/>
        <v>0</v>
      </c>
      <c r="AH8" s="7">
        <f t="shared" si="1"/>
        <v>0</v>
      </c>
      <c r="AI8" s="7">
        <f t="shared" si="1"/>
        <v>0</v>
      </c>
      <c r="AJ8" s="7">
        <f t="shared" si="1"/>
        <v>0</v>
      </c>
      <c r="AK8" s="7">
        <f t="shared" si="1"/>
        <v>0</v>
      </c>
      <c r="AL8" s="7">
        <f t="shared" si="1"/>
        <v>0</v>
      </c>
      <c r="AM8" s="7">
        <f t="shared" si="1"/>
        <v>0</v>
      </c>
      <c r="AN8" s="7">
        <f t="shared" si="1"/>
        <v>0</v>
      </c>
      <c r="AO8" s="7">
        <f t="shared" si="1"/>
        <v>0</v>
      </c>
      <c r="AP8" s="7">
        <f t="shared" si="1"/>
        <v>0</v>
      </c>
      <c r="AQ8" s="7">
        <f t="shared" si="1"/>
        <v>0</v>
      </c>
      <c r="AR8" s="7">
        <f t="shared" si="1"/>
        <v>0</v>
      </c>
      <c r="AS8" s="7">
        <f t="shared" si="1"/>
        <v>0</v>
      </c>
      <c r="AT8" s="7">
        <f t="shared" si="1"/>
        <v>0</v>
      </c>
      <c r="AU8" s="7">
        <f t="shared" si="1"/>
        <v>0</v>
      </c>
      <c r="AV8" s="7">
        <f t="shared" si="1"/>
        <v>0</v>
      </c>
      <c r="AW8" s="7">
        <f t="shared" si="1"/>
        <v>0</v>
      </c>
      <c r="AX8" s="7">
        <f t="shared" si="1"/>
        <v>0</v>
      </c>
      <c r="AY8" s="7">
        <f t="shared" si="1"/>
        <v>0</v>
      </c>
      <c r="AZ8" s="7">
        <f t="shared" si="1"/>
        <v>0</v>
      </c>
      <c r="BA8" s="7">
        <f t="shared" si="1"/>
        <v>0</v>
      </c>
      <c r="BB8" s="7">
        <f t="shared" si="1"/>
        <v>0</v>
      </c>
      <c r="BC8" s="7">
        <f t="shared" si="1"/>
        <v>0</v>
      </c>
      <c r="BD8" s="7">
        <f t="shared" si="1"/>
        <v>0</v>
      </c>
      <c r="BE8" s="7">
        <f t="shared" si="1"/>
        <v>0</v>
      </c>
      <c r="BF8" s="7">
        <f t="shared" si="1"/>
        <v>0</v>
      </c>
      <c r="BG8" s="7">
        <f t="shared" si="1"/>
        <v>0</v>
      </c>
      <c r="BH8" s="7">
        <f t="shared" si="1"/>
        <v>0</v>
      </c>
      <c r="BI8" s="7">
        <f t="shared" si="1"/>
        <v>0</v>
      </c>
      <c r="BJ8" s="7">
        <f t="shared" si="1"/>
        <v>0</v>
      </c>
    </row>
    <row r="9" spans="1:62" x14ac:dyDescent="0.2">
      <c r="A9" s="1" t="s">
        <v>4</v>
      </c>
      <c r="B9" s="7">
        <v>0</v>
      </c>
      <c r="C9" s="7">
        <f t="shared" ref="C9:C12" si="2">+B9</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7">
        <f t="shared" si="1"/>
        <v>0</v>
      </c>
      <c r="P9" s="7">
        <f t="shared" si="1"/>
        <v>0</v>
      </c>
      <c r="Q9" s="7">
        <f t="shared" si="1"/>
        <v>0</v>
      </c>
      <c r="R9" s="7">
        <f t="shared" si="1"/>
        <v>0</v>
      </c>
      <c r="S9" s="7">
        <f t="shared" si="1"/>
        <v>0</v>
      </c>
      <c r="T9" s="7">
        <f t="shared" si="1"/>
        <v>0</v>
      </c>
      <c r="U9" s="7">
        <f t="shared" si="1"/>
        <v>0</v>
      </c>
      <c r="V9" s="7">
        <f t="shared" si="1"/>
        <v>0</v>
      </c>
      <c r="W9" s="7">
        <f t="shared" si="1"/>
        <v>0</v>
      </c>
      <c r="X9" s="7">
        <f t="shared" si="1"/>
        <v>0</v>
      </c>
      <c r="Y9" s="7">
        <f t="shared" si="1"/>
        <v>0</v>
      </c>
      <c r="Z9" s="7">
        <f t="shared" si="1"/>
        <v>0</v>
      </c>
      <c r="AA9" s="7">
        <f t="shared" si="1"/>
        <v>0</v>
      </c>
      <c r="AB9" s="7">
        <f t="shared" si="1"/>
        <v>0</v>
      </c>
      <c r="AC9" s="7">
        <f t="shared" si="1"/>
        <v>0</v>
      </c>
      <c r="AD9" s="7">
        <f t="shared" si="1"/>
        <v>0</v>
      </c>
      <c r="AE9" s="7">
        <f t="shared" si="1"/>
        <v>0</v>
      </c>
      <c r="AF9" s="7">
        <f t="shared" si="1"/>
        <v>0</v>
      </c>
      <c r="AG9" s="7">
        <f t="shared" si="1"/>
        <v>0</v>
      </c>
      <c r="AH9" s="7">
        <f t="shared" si="1"/>
        <v>0</v>
      </c>
      <c r="AI9" s="7">
        <f t="shared" si="1"/>
        <v>0</v>
      </c>
      <c r="AJ9" s="7">
        <f t="shared" si="1"/>
        <v>0</v>
      </c>
      <c r="AK9" s="7">
        <f t="shared" si="1"/>
        <v>0</v>
      </c>
      <c r="AL9" s="7">
        <f t="shared" si="1"/>
        <v>0</v>
      </c>
      <c r="AM9" s="7">
        <f t="shared" si="1"/>
        <v>0</v>
      </c>
      <c r="AN9" s="7">
        <f t="shared" si="1"/>
        <v>0</v>
      </c>
      <c r="AO9" s="7">
        <f t="shared" si="1"/>
        <v>0</v>
      </c>
      <c r="AP9" s="7">
        <f t="shared" si="1"/>
        <v>0</v>
      </c>
      <c r="AQ9" s="7">
        <f t="shared" si="1"/>
        <v>0</v>
      </c>
      <c r="AR9" s="7">
        <f t="shared" si="1"/>
        <v>0</v>
      </c>
      <c r="AS9" s="7">
        <f t="shared" si="1"/>
        <v>0</v>
      </c>
      <c r="AT9" s="7">
        <f t="shared" si="1"/>
        <v>0</v>
      </c>
      <c r="AU9" s="7">
        <f t="shared" si="1"/>
        <v>0</v>
      </c>
      <c r="AV9" s="7">
        <f t="shared" si="1"/>
        <v>0</v>
      </c>
      <c r="AW9" s="7">
        <f t="shared" si="1"/>
        <v>0</v>
      </c>
      <c r="AX9" s="7">
        <f t="shared" si="1"/>
        <v>0</v>
      </c>
      <c r="AY9" s="7">
        <f t="shared" si="1"/>
        <v>0</v>
      </c>
      <c r="AZ9" s="7">
        <f t="shared" si="1"/>
        <v>0</v>
      </c>
      <c r="BA9" s="7">
        <f t="shared" si="1"/>
        <v>0</v>
      </c>
      <c r="BB9" s="7">
        <f t="shared" si="1"/>
        <v>0</v>
      </c>
      <c r="BC9" s="7">
        <f t="shared" si="1"/>
        <v>0</v>
      </c>
      <c r="BD9" s="7">
        <f t="shared" si="1"/>
        <v>0</v>
      </c>
      <c r="BE9" s="7">
        <f t="shared" si="1"/>
        <v>0</v>
      </c>
      <c r="BF9" s="7">
        <f t="shared" si="1"/>
        <v>0</v>
      </c>
      <c r="BG9" s="7">
        <f t="shared" si="1"/>
        <v>0</v>
      </c>
      <c r="BH9" s="7">
        <f t="shared" si="1"/>
        <v>0</v>
      </c>
      <c r="BI9" s="7">
        <f t="shared" si="1"/>
        <v>0</v>
      </c>
      <c r="BJ9" s="7">
        <f t="shared" si="1"/>
        <v>0</v>
      </c>
    </row>
    <row r="10" spans="1:62" x14ac:dyDescent="0.2">
      <c r="A10" s="1" t="s">
        <v>5</v>
      </c>
      <c r="B10" s="7">
        <v>0</v>
      </c>
      <c r="C10" s="7">
        <f t="shared" si="2"/>
        <v>0</v>
      </c>
      <c r="D10" s="7">
        <f t="shared" si="1"/>
        <v>0</v>
      </c>
      <c r="E10" s="7">
        <f t="shared" si="1"/>
        <v>0</v>
      </c>
      <c r="F10" s="7">
        <f t="shared" si="1"/>
        <v>0</v>
      </c>
      <c r="G10" s="7">
        <f t="shared" si="1"/>
        <v>0</v>
      </c>
      <c r="H10" s="7">
        <f t="shared" si="1"/>
        <v>0</v>
      </c>
      <c r="I10" s="7">
        <f t="shared" si="1"/>
        <v>0</v>
      </c>
      <c r="J10" s="7">
        <f t="shared" si="1"/>
        <v>0</v>
      </c>
      <c r="K10" s="7">
        <f t="shared" si="1"/>
        <v>0</v>
      </c>
      <c r="L10" s="7">
        <f t="shared" si="1"/>
        <v>0</v>
      </c>
      <c r="M10" s="7">
        <f t="shared" si="1"/>
        <v>0</v>
      </c>
      <c r="N10" s="7">
        <f t="shared" si="1"/>
        <v>0</v>
      </c>
      <c r="O10" s="7">
        <f t="shared" si="1"/>
        <v>0</v>
      </c>
      <c r="P10" s="7">
        <f t="shared" si="1"/>
        <v>0</v>
      </c>
      <c r="Q10" s="7">
        <f t="shared" si="1"/>
        <v>0</v>
      </c>
      <c r="R10" s="7">
        <f t="shared" si="1"/>
        <v>0</v>
      </c>
      <c r="S10" s="7">
        <f t="shared" si="1"/>
        <v>0</v>
      </c>
      <c r="T10" s="7">
        <f t="shared" si="1"/>
        <v>0</v>
      </c>
      <c r="U10" s="7">
        <f t="shared" si="1"/>
        <v>0</v>
      </c>
      <c r="V10" s="7">
        <f t="shared" si="1"/>
        <v>0</v>
      </c>
      <c r="W10" s="7">
        <f t="shared" si="1"/>
        <v>0</v>
      </c>
      <c r="X10" s="7">
        <f t="shared" si="1"/>
        <v>0</v>
      </c>
      <c r="Y10" s="7">
        <f t="shared" si="1"/>
        <v>0</v>
      </c>
      <c r="Z10" s="7">
        <f t="shared" si="1"/>
        <v>0</v>
      </c>
      <c r="AA10" s="7">
        <f t="shared" si="1"/>
        <v>0</v>
      </c>
      <c r="AB10" s="7">
        <f t="shared" si="1"/>
        <v>0</v>
      </c>
      <c r="AC10" s="7">
        <f t="shared" si="1"/>
        <v>0</v>
      </c>
      <c r="AD10" s="7">
        <f t="shared" si="1"/>
        <v>0</v>
      </c>
      <c r="AE10" s="7">
        <f t="shared" si="1"/>
        <v>0</v>
      </c>
      <c r="AF10" s="7">
        <f t="shared" si="1"/>
        <v>0</v>
      </c>
      <c r="AG10" s="7">
        <f t="shared" si="1"/>
        <v>0</v>
      </c>
      <c r="AH10" s="7">
        <f t="shared" si="1"/>
        <v>0</v>
      </c>
      <c r="AI10" s="7">
        <f t="shared" si="1"/>
        <v>0</v>
      </c>
      <c r="AJ10" s="7">
        <f t="shared" si="1"/>
        <v>0</v>
      </c>
      <c r="AK10" s="7">
        <f t="shared" si="1"/>
        <v>0</v>
      </c>
      <c r="AL10" s="7">
        <f t="shared" si="1"/>
        <v>0</v>
      </c>
      <c r="AM10" s="7">
        <f t="shared" si="1"/>
        <v>0</v>
      </c>
      <c r="AN10" s="7">
        <f t="shared" si="1"/>
        <v>0</v>
      </c>
      <c r="AO10" s="7">
        <f t="shared" si="1"/>
        <v>0</v>
      </c>
      <c r="AP10" s="7">
        <f t="shared" si="1"/>
        <v>0</v>
      </c>
      <c r="AQ10" s="7">
        <f t="shared" si="1"/>
        <v>0</v>
      </c>
      <c r="AR10" s="7">
        <f t="shared" si="1"/>
        <v>0</v>
      </c>
      <c r="AS10" s="7">
        <f t="shared" si="1"/>
        <v>0</v>
      </c>
      <c r="AT10" s="7">
        <f t="shared" si="1"/>
        <v>0</v>
      </c>
      <c r="AU10" s="7">
        <f t="shared" si="1"/>
        <v>0</v>
      </c>
      <c r="AV10" s="7">
        <f t="shared" si="1"/>
        <v>0</v>
      </c>
      <c r="AW10" s="7">
        <f t="shared" si="1"/>
        <v>0</v>
      </c>
      <c r="AX10" s="7">
        <f t="shared" si="1"/>
        <v>0</v>
      </c>
      <c r="AY10" s="7">
        <f t="shared" si="1"/>
        <v>0</v>
      </c>
      <c r="AZ10" s="7">
        <f t="shared" si="1"/>
        <v>0</v>
      </c>
      <c r="BA10" s="7">
        <f t="shared" si="1"/>
        <v>0</v>
      </c>
      <c r="BB10" s="7">
        <f t="shared" si="1"/>
        <v>0</v>
      </c>
      <c r="BC10" s="7">
        <f t="shared" si="1"/>
        <v>0</v>
      </c>
      <c r="BD10" s="7">
        <f t="shared" si="1"/>
        <v>0</v>
      </c>
      <c r="BE10" s="7">
        <f t="shared" si="1"/>
        <v>0</v>
      </c>
      <c r="BF10" s="7">
        <f t="shared" si="1"/>
        <v>0</v>
      </c>
      <c r="BG10" s="7">
        <f t="shared" si="1"/>
        <v>0</v>
      </c>
      <c r="BH10" s="7">
        <f t="shared" si="1"/>
        <v>0</v>
      </c>
      <c r="BI10" s="7">
        <f t="shared" si="1"/>
        <v>0</v>
      </c>
      <c r="BJ10" s="7">
        <f t="shared" si="1"/>
        <v>0</v>
      </c>
    </row>
    <row r="11" spans="1:62" ht="16.5" customHeight="1" x14ac:dyDescent="0.2">
      <c r="A11" s="1" t="s">
        <v>200</v>
      </c>
      <c r="B11" s="7">
        <v>0</v>
      </c>
      <c r="C11" s="7">
        <f>+B11+'Variazioni Patrimoniali'!D5</f>
        <v>0</v>
      </c>
      <c r="D11" s="7">
        <f>+C11+'Variazioni Patrimoniali'!E5</f>
        <v>0</v>
      </c>
      <c r="E11" s="7">
        <f>+D11+'Variazioni Patrimoniali'!F5</f>
        <v>0</v>
      </c>
      <c r="F11" s="7">
        <f>+E11+'Variazioni Patrimoniali'!G5</f>
        <v>0</v>
      </c>
      <c r="G11" s="7">
        <f>+F11+'Variazioni Patrimoniali'!H5</f>
        <v>0</v>
      </c>
      <c r="H11" s="7">
        <f>+G11+'Variazioni Patrimoniali'!I5</f>
        <v>0</v>
      </c>
      <c r="I11" s="7">
        <f>+H11+'Variazioni Patrimoniali'!J5</f>
        <v>0</v>
      </c>
      <c r="J11" s="7">
        <f>+I11+'Variazioni Patrimoniali'!K5</f>
        <v>0</v>
      </c>
      <c r="K11" s="7">
        <f>+J11+'Variazioni Patrimoniali'!L5</f>
        <v>0</v>
      </c>
      <c r="L11" s="7">
        <f>+K11+'Variazioni Patrimoniali'!M5</f>
        <v>0</v>
      </c>
      <c r="M11" s="7">
        <f>+L11+'Variazioni Patrimoniali'!N5</f>
        <v>0</v>
      </c>
      <c r="N11" s="7">
        <f>+M11+'Variazioni Patrimoniali'!O5</f>
        <v>0</v>
      </c>
      <c r="O11" s="7">
        <f>+N11+'Variazioni Patrimoniali'!P5</f>
        <v>0</v>
      </c>
      <c r="P11" s="7">
        <f>+O11+'Variazioni Patrimoniali'!Q5</f>
        <v>0</v>
      </c>
      <c r="Q11" s="7">
        <f>+P11+'Variazioni Patrimoniali'!R5</f>
        <v>0</v>
      </c>
      <c r="R11" s="7">
        <f>+Q11+'Variazioni Patrimoniali'!S5</f>
        <v>0</v>
      </c>
      <c r="S11" s="7">
        <f>+R11+'Variazioni Patrimoniali'!T5</f>
        <v>0</v>
      </c>
      <c r="T11" s="7">
        <f>+S11+'Variazioni Patrimoniali'!U5</f>
        <v>0</v>
      </c>
      <c r="U11" s="7">
        <f>+T11+'Variazioni Patrimoniali'!V5</f>
        <v>0</v>
      </c>
      <c r="V11" s="7">
        <f>+U11+'Variazioni Patrimoniali'!W5</f>
        <v>0</v>
      </c>
      <c r="W11" s="7">
        <f>+V11+'Variazioni Patrimoniali'!X5</f>
        <v>0</v>
      </c>
      <c r="X11" s="7">
        <f>+W11+'Variazioni Patrimoniali'!Y5</f>
        <v>0</v>
      </c>
      <c r="Y11" s="7">
        <f>+X11+'Variazioni Patrimoniali'!Z5</f>
        <v>0</v>
      </c>
      <c r="Z11" s="7">
        <f>+Y11+'Variazioni Patrimoniali'!AA5</f>
        <v>0</v>
      </c>
      <c r="AA11" s="7">
        <f>+Z11+'Variazioni Patrimoniali'!AB5</f>
        <v>0</v>
      </c>
      <c r="AB11" s="7">
        <f>+AA11+'Variazioni Patrimoniali'!AC5</f>
        <v>0</v>
      </c>
      <c r="AC11" s="7">
        <f>+AB11+'Variazioni Patrimoniali'!AD5</f>
        <v>0</v>
      </c>
      <c r="AD11" s="7">
        <f>+AC11+'Variazioni Patrimoniali'!AE5</f>
        <v>0</v>
      </c>
      <c r="AE11" s="7">
        <f>+AD11+'Variazioni Patrimoniali'!AF5</f>
        <v>0</v>
      </c>
      <c r="AF11" s="7">
        <f>+AE11+'Variazioni Patrimoniali'!AG5</f>
        <v>0</v>
      </c>
      <c r="AG11" s="7">
        <f>+AF11+'Variazioni Patrimoniali'!AH5</f>
        <v>0</v>
      </c>
      <c r="AH11" s="7">
        <f>+AG11+'Variazioni Patrimoniali'!AI5</f>
        <v>0</v>
      </c>
      <c r="AI11" s="7">
        <f>+AH11+'Variazioni Patrimoniali'!AJ5</f>
        <v>0</v>
      </c>
      <c r="AJ11" s="7">
        <f>+AI11+'Variazioni Patrimoniali'!AK5</f>
        <v>0</v>
      </c>
      <c r="AK11" s="7">
        <f>+AJ11+'Variazioni Patrimoniali'!AL5</f>
        <v>0</v>
      </c>
      <c r="AL11" s="7">
        <f>+AK11+'Variazioni Patrimoniali'!AM5</f>
        <v>0</v>
      </c>
      <c r="AM11" s="7">
        <f>+AL11+'Variazioni Patrimoniali'!AN5</f>
        <v>0</v>
      </c>
      <c r="AN11" s="7">
        <f>+AM11+'Variazioni Patrimoniali'!AO5</f>
        <v>0</v>
      </c>
      <c r="AO11" s="7">
        <f>+AN11+'Variazioni Patrimoniali'!AP5</f>
        <v>0</v>
      </c>
      <c r="AP11" s="7">
        <f>+AO11+'Variazioni Patrimoniali'!AQ5</f>
        <v>0</v>
      </c>
      <c r="AQ11" s="7">
        <f>+AP11+'Variazioni Patrimoniali'!AR5</f>
        <v>0</v>
      </c>
      <c r="AR11" s="7">
        <f>+AQ11+'Variazioni Patrimoniali'!AS5</f>
        <v>0</v>
      </c>
      <c r="AS11" s="7">
        <f>+AR11+'Variazioni Patrimoniali'!AT5</f>
        <v>0</v>
      </c>
      <c r="AT11" s="7">
        <f>+AS11+'Variazioni Patrimoniali'!AU5</f>
        <v>0</v>
      </c>
      <c r="AU11" s="7">
        <f>+AT11+'Variazioni Patrimoniali'!AV5</f>
        <v>0</v>
      </c>
      <c r="AV11" s="7">
        <f>+AU11+'Variazioni Patrimoniali'!AW5</f>
        <v>0</v>
      </c>
      <c r="AW11" s="7">
        <f>+AV11+'Variazioni Patrimoniali'!AX5</f>
        <v>0</v>
      </c>
      <c r="AX11" s="7">
        <f>+AW11+'Variazioni Patrimoniali'!AY5</f>
        <v>0</v>
      </c>
      <c r="AY11" s="7">
        <f>+AX11+'Variazioni Patrimoniali'!AZ5</f>
        <v>0</v>
      </c>
      <c r="AZ11" s="7">
        <f>+AY11+'Variazioni Patrimoniali'!BA5</f>
        <v>0</v>
      </c>
      <c r="BA11" s="7">
        <f>+AZ11+'Variazioni Patrimoniali'!BB5</f>
        <v>0</v>
      </c>
      <c r="BB11" s="7">
        <f>+BA11+'Variazioni Patrimoniali'!BC5</f>
        <v>0</v>
      </c>
      <c r="BC11" s="7">
        <f>+BB11+'Variazioni Patrimoniali'!BD5</f>
        <v>0</v>
      </c>
      <c r="BD11" s="7">
        <f>+BC11+'Variazioni Patrimoniali'!BE5</f>
        <v>0</v>
      </c>
      <c r="BE11" s="7">
        <f>+BD11+'Variazioni Patrimoniali'!BF5</f>
        <v>0</v>
      </c>
      <c r="BF11" s="7">
        <f>+BE11+'Variazioni Patrimoniali'!BG5</f>
        <v>0</v>
      </c>
      <c r="BG11" s="7">
        <f>+BF11+'Variazioni Patrimoniali'!BH5</f>
        <v>0</v>
      </c>
      <c r="BH11" s="7">
        <f>+BG11+'Variazioni Patrimoniali'!BI5</f>
        <v>0</v>
      </c>
      <c r="BI11" s="7">
        <f>+BH11+'Variazioni Patrimoniali'!BJ5</f>
        <v>0</v>
      </c>
      <c r="BJ11" s="7">
        <f>+BI11+'Variazioni Patrimoniali'!BK5</f>
        <v>0</v>
      </c>
    </row>
    <row r="12" spans="1:62" x14ac:dyDescent="0.2">
      <c r="A12" s="1" t="s">
        <v>6</v>
      </c>
      <c r="B12" s="7">
        <v>0</v>
      </c>
      <c r="C12" s="7">
        <f t="shared" si="2"/>
        <v>0</v>
      </c>
      <c r="D12" s="7">
        <f t="shared" si="1"/>
        <v>0</v>
      </c>
      <c r="E12" s="7">
        <f t="shared" si="1"/>
        <v>0</v>
      </c>
      <c r="F12" s="7">
        <f t="shared" si="1"/>
        <v>0</v>
      </c>
      <c r="G12" s="7">
        <f t="shared" si="1"/>
        <v>0</v>
      </c>
      <c r="H12" s="7">
        <f t="shared" si="1"/>
        <v>0</v>
      </c>
      <c r="I12" s="7">
        <f t="shared" si="1"/>
        <v>0</v>
      </c>
      <c r="J12" s="7">
        <f t="shared" si="1"/>
        <v>0</v>
      </c>
      <c r="K12" s="7">
        <f t="shared" si="1"/>
        <v>0</v>
      </c>
      <c r="L12" s="7">
        <f t="shared" si="1"/>
        <v>0</v>
      </c>
      <c r="M12" s="7">
        <f t="shared" si="1"/>
        <v>0</v>
      </c>
      <c r="N12" s="7">
        <f t="shared" si="1"/>
        <v>0</v>
      </c>
      <c r="O12" s="7">
        <f t="shared" si="1"/>
        <v>0</v>
      </c>
      <c r="P12" s="7">
        <f t="shared" si="1"/>
        <v>0</v>
      </c>
      <c r="Q12" s="7">
        <f t="shared" si="1"/>
        <v>0</v>
      </c>
      <c r="R12" s="7">
        <f t="shared" si="1"/>
        <v>0</v>
      </c>
      <c r="S12" s="7">
        <f t="shared" si="1"/>
        <v>0</v>
      </c>
      <c r="T12" s="7">
        <f t="shared" si="1"/>
        <v>0</v>
      </c>
      <c r="U12" s="7">
        <f t="shared" si="1"/>
        <v>0</v>
      </c>
      <c r="V12" s="7">
        <f t="shared" si="1"/>
        <v>0</v>
      </c>
      <c r="W12" s="7">
        <f t="shared" ref="W12:W15" si="3">+V12</f>
        <v>0</v>
      </c>
      <c r="X12" s="7">
        <f t="shared" ref="X12:X15" si="4">+W12</f>
        <v>0</v>
      </c>
      <c r="Y12" s="7">
        <f t="shared" ref="Y12:Y15" si="5">+X12</f>
        <v>0</v>
      </c>
      <c r="Z12" s="7">
        <f t="shared" ref="Z12:Z15" si="6">+Y12</f>
        <v>0</v>
      </c>
      <c r="AA12" s="7">
        <f t="shared" ref="AA12:AA15" si="7">+Z12</f>
        <v>0</v>
      </c>
      <c r="AB12" s="7">
        <f t="shared" ref="AB12:AB15" si="8">+AA12</f>
        <v>0</v>
      </c>
      <c r="AC12" s="7">
        <f t="shared" ref="AC12:AC15" si="9">+AB12</f>
        <v>0</v>
      </c>
      <c r="AD12" s="7">
        <f t="shared" ref="AD12:AD15" si="10">+AC12</f>
        <v>0</v>
      </c>
      <c r="AE12" s="7">
        <f t="shared" ref="AE12:AE15" si="11">+AD12</f>
        <v>0</v>
      </c>
      <c r="AF12" s="7">
        <f t="shared" ref="AF12:AF15" si="12">+AE12</f>
        <v>0</v>
      </c>
      <c r="AG12" s="7">
        <f t="shared" ref="AG12:AG15" si="13">+AF12</f>
        <v>0</v>
      </c>
      <c r="AH12" s="7">
        <f t="shared" ref="AH12:AH15" si="14">+AG12</f>
        <v>0</v>
      </c>
      <c r="AI12" s="7">
        <f t="shared" ref="AI12:AI15" si="15">+AH12</f>
        <v>0</v>
      </c>
      <c r="AJ12" s="7">
        <f t="shared" ref="AJ12:AJ15" si="16">+AI12</f>
        <v>0</v>
      </c>
      <c r="AK12" s="7">
        <f t="shared" ref="AK12:AK15" si="17">+AJ12</f>
        <v>0</v>
      </c>
      <c r="AL12" s="7">
        <f t="shared" ref="AL12:AL15" si="18">+AK12</f>
        <v>0</v>
      </c>
      <c r="AM12" s="7">
        <f t="shared" ref="AM12:AM15" si="19">+AL12</f>
        <v>0</v>
      </c>
      <c r="AN12" s="7">
        <f t="shared" ref="AN12:AN15" si="20">+AM12</f>
        <v>0</v>
      </c>
      <c r="AO12" s="7">
        <f t="shared" ref="AO12:AO15" si="21">+AN12</f>
        <v>0</v>
      </c>
      <c r="AP12" s="7">
        <f t="shared" ref="AP12:AP15" si="22">+AO12</f>
        <v>0</v>
      </c>
      <c r="AQ12" s="7">
        <f t="shared" ref="AQ12:AQ15" si="23">+AP12</f>
        <v>0</v>
      </c>
      <c r="AR12" s="7">
        <f t="shared" ref="AR12:AR15" si="24">+AQ12</f>
        <v>0</v>
      </c>
      <c r="AS12" s="7">
        <f t="shared" ref="AS12:AS15" si="25">+AR12</f>
        <v>0</v>
      </c>
      <c r="AT12" s="7">
        <f t="shared" ref="AT12:AT15" si="26">+AS12</f>
        <v>0</v>
      </c>
      <c r="AU12" s="7">
        <f t="shared" ref="AU12:AU15" si="27">+AT12</f>
        <v>0</v>
      </c>
      <c r="AV12" s="7">
        <f t="shared" ref="AV12:AV15" si="28">+AU12</f>
        <v>0</v>
      </c>
      <c r="AW12" s="7">
        <f t="shared" ref="AW12:AW15" si="29">+AV12</f>
        <v>0</v>
      </c>
      <c r="AX12" s="7">
        <f t="shared" ref="AX12:AX15" si="30">+AW12</f>
        <v>0</v>
      </c>
      <c r="AY12" s="7">
        <f t="shared" ref="AY12:AY15" si="31">+AX12</f>
        <v>0</v>
      </c>
      <c r="AZ12" s="7">
        <f t="shared" ref="AZ12:AZ15" si="32">+AY12</f>
        <v>0</v>
      </c>
      <c r="BA12" s="7">
        <f t="shared" ref="BA12:BA15" si="33">+AZ12</f>
        <v>0</v>
      </c>
      <c r="BB12" s="7">
        <f t="shared" ref="BB12:BB15" si="34">+BA12</f>
        <v>0</v>
      </c>
      <c r="BC12" s="7">
        <f t="shared" ref="BC12:BC15" si="35">+BB12</f>
        <v>0</v>
      </c>
      <c r="BD12" s="7">
        <f t="shared" ref="BD12:BD15" si="36">+BC12</f>
        <v>0</v>
      </c>
      <c r="BE12" s="7">
        <f t="shared" ref="BE12:BE15" si="37">+BD12</f>
        <v>0</v>
      </c>
      <c r="BF12" s="7">
        <f t="shared" ref="BF12:BF15" si="38">+BE12</f>
        <v>0</v>
      </c>
      <c r="BG12" s="7">
        <f t="shared" ref="BG12:BG15" si="39">+BF12</f>
        <v>0</v>
      </c>
      <c r="BH12" s="7">
        <f t="shared" ref="BH12:BH15" si="40">+BG12</f>
        <v>0</v>
      </c>
      <c r="BI12" s="7">
        <f t="shared" ref="BI12:BI15" si="41">+BH12</f>
        <v>0</v>
      </c>
      <c r="BJ12" s="7">
        <f t="shared" ref="BJ12:BJ15" si="42">+BI12</f>
        <v>0</v>
      </c>
    </row>
    <row r="14" spans="1:62" x14ac:dyDescent="0.2">
      <c r="A14" s="2" t="s">
        <v>7</v>
      </c>
      <c r="B14" s="3">
        <f>SUM(B15:B16)</f>
        <v>0</v>
      </c>
      <c r="C14" s="3">
        <f>SUM(C15:C16)</f>
        <v>0</v>
      </c>
      <c r="D14" s="3">
        <f t="shared" ref="D14:BJ14" si="43">SUM(D15:D16)</f>
        <v>0</v>
      </c>
      <c r="E14" s="3">
        <f t="shared" si="43"/>
        <v>0</v>
      </c>
      <c r="F14" s="3">
        <f t="shared" si="43"/>
        <v>0</v>
      </c>
      <c r="G14" s="3">
        <f t="shared" si="43"/>
        <v>0</v>
      </c>
      <c r="H14" s="3">
        <f t="shared" si="43"/>
        <v>0</v>
      </c>
      <c r="I14" s="3">
        <f t="shared" si="43"/>
        <v>0</v>
      </c>
      <c r="J14" s="3">
        <f t="shared" si="43"/>
        <v>0</v>
      </c>
      <c r="K14" s="3">
        <f t="shared" si="43"/>
        <v>0</v>
      </c>
      <c r="L14" s="3">
        <f t="shared" si="43"/>
        <v>0</v>
      </c>
      <c r="M14" s="3">
        <f t="shared" si="43"/>
        <v>0</v>
      </c>
      <c r="N14" s="3">
        <f t="shared" si="43"/>
        <v>0</v>
      </c>
      <c r="O14" s="3">
        <f t="shared" si="43"/>
        <v>0</v>
      </c>
      <c r="P14" s="3">
        <f t="shared" si="43"/>
        <v>0</v>
      </c>
      <c r="Q14" s="3">
        <f t="shared" si="43"/>
        <v>0</v>
      </c>
      <c r="R14" s="3">
        <f t="shared" si="43"/>
        <v>0</v>
      </c>
      <c r="S14" s="3">
        <f t="shared" si="43"/>
        <v>0</v>
      </c>
      <c r="T14" s="3">
        <f t="shared" si="43"/>
        <v>0</v>
      </c>
      <c r="U14" s="3">
        <f t="shared" si="43"/>
        <v>0</v>
      </c>
      <c r="V14" s="3">
        <f t="shared" si="43"/>
        <v>0</v>
      </c>
      <c r="W14" s="3">
        <f t="shared" si="43"/>
        <v>0</v>
      </c>
      <c r="X14" s="3">
        <f t="shared" si="43"/>
        <v>0</v>
      </c>
      <c r="Y14" s="3">
        <f t="shared" si="43"/>
        <v>0</v>
      </c>
      <c r="Z14" s="3">
        <f t="shared" si="43"/>
        <v>0</v>
      </c>
      <c r="AA14" s="3">
        <f t="shared" si="43"/>
        <v>0</v>
      </c>
      <c r="AB14" s="3">
        <f t="shared" si="43"/>
        <v>0</v>
      </c>
      <c r="AC14" s="3">
        <f t="shared" si="43"/>
        <v>0</v>
      </c>
      <c r="AD14" s="3">
        <f t="shared" si="43"/>
        <v>0</v>
      </c>
      <c r="AE14" s="3">
        <f t="shared" si="43"/>
        <v>0</v>
      </c>
      <c r="AF14" s="3">
        <f t="shared" si="43"/>
        <v>0</v>
      </c>
      <c r="AG14" s="3">
        <f t="shared" si="43"/>
        <v>0</v>
      </c>
      <c r="AH14" s="3">
        <f t="shared" si="43"/>
        <v>0</v>
      </c>
      <c r="AI14" s="3">
        <f t="shared" si="43"/>
        <v>0</v>
      </c>
      <c r="AJ14" s="3">
        <f t="shared" si="43"/>
        <v>0</v>
      </c>
      <c r="AK14" s="3">
        <f t="shared" si="43"/>
        <v>0</v>
      </c>
      <c r="AL14" s="3">
        <f t="shared" si="43"/>
        <v>0</v>
      </c>
      <c r="AM14" s="3">
        <f t="shared" si="43"/>
        <v>0</v>
      </c>
      <c r="AN14" s="3">
        <f t="shared" si="43"/>
        <v>0</v>
      </c>
      <c r="AO14" s="3">
        <f t="shared" si="43"/>
        <v>0</v>
      </c>
      <c r="AP14" s="3">
        <f t="shared" si="43"/>
        <v>0</v>
      </c>
      <c r="AQ14" s="3">
        <f t="shared" si="43"/>
        <v>0</v>
      </c>
      <c r="AR14" s="3">
        <f t="shared" si="43"/>
        <v>0</v>
      </c>
      <c r="AS14" s="3">
        <f t="shared" si="43"/>
        <v>0</v>
      </c>
      <c r="AT14" s="3">
        <f t="shared" si="43"/>
        <v>0</v>
      </c>
      <c r="AU14" s="3">
        <f t="shared" si="43"/>
        <v>0</v>
      </c>
      <c r="AV14" s="3">
        <f t="shared" si="43"/>
        <v>0</v>
      </c>
      <c r="AW14" s="3">
        <f t="shared" si="43"/>
        <v>0</v>
      </c>
      <c r="AX14" s="3">
        <f t="shared" si="43"/>
        <v>0</v>
      </c>
      <c r="AY14" s="3">
        <f t="shared" si="43"/>
        <v>0</v>
      </c>
      <c r="AZ14" s="3">
        <f t="shared" si="43"/>
        <v>0</v>
      </c>
      <c r="BA14" s="3">
        <f t="shared" si="43"/>
        <v>0</v>
      </c>
      <c r="BB14" s="3">
        <f t="shared" si="43"/>
        <v>0</v>
      </c>
      <c r="BC14" s="3">
        <f t="shared" si="43"/>
        <v>0</v>
      </c>
      <c r="BD14" s="3">
        <f t="shared" si="43"/>
        <v>0</v>
      </c>
      <c r="BE14" s="3">
        <f t="shared" si="43"/>
        <v>0</v>
      </c>
      <c r="BF14" s="3">
        <f t="shared" si="43"/>
        <v>0</v>
      </c>
      <c r="BG14" s="3">
        <f t="shared" si="43"/>
        <v>0</v>
      </c>
      <c r="BH14" s="3">
        <f t="shared" si="43"/>
        <v>0</v>
      </c>
      <c r="BI14" s="3">
        <f t="shared" si="43"/>
        <v>0</v>
      </c>
      <c r="BJ14" s="3">
        <f t="shared" si="43"/>
        <v>0</v>
      </c>
    </row>
    <row r="15" spans="1:62" x14ac:dyDescent="0.2">
      <c r="A15" s="1" t="s">
        <v>8</v>
      </c>
      <c r="B15" s="7">
        <v>0</v>
      </c>
      <c r="C15" s="7">
        <f>+B15</f>
        <v>0</v>
      </c>
      <c r="D15" s="7">
        <f t="shared" ref="D15:BJ15" si="44">+C15</f>
        <v>0</v>
      </c>
      <c r="E15" s="7">
        <f t="shared" si="44"/>
        <v>0</v>
      </c>
      <c r="F15" s="7">
        <f t="shared" si="44"/>
        <v>0</v>
      </c>
      <c r="G15" s="7">
        <f t="shared" si="44"/>
        <v>0</v>
      </c>
      <c r="H15" s="7">
        <f t="shared" si="44"/>
        <v>0</v>
      </c>
      <c r="I15" s="7">
        <f t="shared" si="44"/>
        <v>0</v>
      </c>
      <c r="J15" s="7">
        <f t="shared" si="44"/>
        <v>0</v>
      </c>
      <c r="K15" s="7">
        <f t="shared" si="44"/>
        <v>0</v>
      </c>
      <c r="L15" s="7">
        <f t="shared" si="44"/>
        <v>0</v>
      </c>
      <c r="M15" s="7">
        <f t="shared" si="44"/>
        <v>0</v>
      </c>
      <c r="N15" s="7">
        <f t="shared" si="44"/>
        <v>0</v>
      </c>
      <c r="O15" s="7">
        <f t="shared" si="44"/>
        <v>0</v>
      </c>
      <c r="P15" s="7">
        <f t="shared" si="44"/>
        <v>0</v>
      </c>
      <c r="Q15" s="7">
        <f t="shared" si="44"/>
        <v>0</v>
      </c>
      <c r="R15" s="7">
        <f t="shared" si="44"/>
        <v>0</v>
      </c>
      <c r="S15" s="7">
        <f t="shared" si="44"/>
        <v>0</v>
      </c>
      <c r="T15" s="7">
        <f t="shared" si="44"/>
        <v>0</v>
      </c>
      <c r="U15" s="7">
        <f t="shared" si="44"/>
        <v>0</v>
      </c>
      <c r="V15" s="7">
        <f t="shared" si="44"/>
        <v>0</v>
      </c>
      <c r="W15" s="7">
        <f t="shared" si="44"/>
        <v>0</v>
      </c>
      <c r="X15" s="7">
        <f t="shared" si="44"/>
        <v>0</v>
      </c>
      <c r="Y15" s="7">
        <f t="shared" si="44"/>
        <v>0</v>
      </c>
      <c r="Z15" s="7">
        <f t="shared" si="44"/>
        <v>0</v>
      </c>
      <c r="AA15" s="7">
        <f t="shared" si="44"/>
        <v>0</v>
      </c>
      <c r="AB15" s="7">
        <f t="shared" si="44"/>
        <v>0</v>
      </c>
      <c r="AC15" s="7">
        <f t="shared" si="44"/>
        <v>0</v>
      </c>
      <c r="AD15" s="7">
        <f t="shared" si="44"/>
        <v>0</v>
      </c>
      <c r="AE15" s="7">
        <f t="shared" si="44"/>
        <v>0</v>
      </c>
      <c r="AF15" s="7">
        <f t="shared" si="44"/>
        <v>0</v>
      </c>
      <c r="AG15" s="7">
        <f t="shared" si="44"/>
        <v>0</v>
      </c>
      <c r="AH15" s="7">
        <f t="shared" si="44"/>
        <v>0</v>
      </c>
      <c r="AI15" s="7">
        <f t="shared" si="44"/>
        <v>0</v>
      </c>
      <c r="AJ15" s="7">
        <f t="shared" si="44"/>
        <v>0</v>
      </c>
      <c r="AK15" s="7">
        <f t="shared" si="44"/>
        <v>0</v>
      </c>
      <c r="AL15" s="7">
        <f t="shared" si="44"/>
        <v>0</v>
      </c>
      <c r="AM15" s="7">
        <f t="shared" si="44"/>
        <v>0</v>
      </c>
      <c r="AN15" s="7">
        <f t="shared" si="44"/>
        <v>0</v>
      </c>
      <c r="AO15" s="7">
        <f t="shared" si="44"/>
        <v>0</v>
      </c>
      <c r="AP15" s="7">
        <f t="shared" si="44"/>
        <v>0</v>
      </c>
      <c r="AQ15" s="7">
        <f t="shared" si="44"/>
        <v>0</v>
      </c>
      <c r="AR15" s="7">
        <f t="shared" si="44"/>
        <v>0</v>
      </c>
      <c r="AS15" s="7">
        <f t="shared" si="44"/>
        <v>0</v>
      </c>
      <c r="AT15" s="7">
        <f t="shared" si="44"/>
        <v>0</v>
      </c>
      <c r="AU15" s="7">
        <f t="shared" si="44"/>
        <v>0</v>
      </c>
      <c r="AV15" s="7">
        <f t="shared" si="44"/>
        <v>0</v>
      </c>
      <c r="AW15" s="7">
        <f t="shared" si="44"/>
        <v>0</v>
      </c>
      <c r="AX15" s="7">
        <f t="shared" si="44"/>
        <v>0</v>
      </c>
      <c r="AY15" s="7">
        <f t="shared" si="44"/>
        <v>0</v>
      </c>
      <c r="AZ15" s="7">
        <f t="shared" si="44"/>
        <v>0</v>
      </c>
      <c r="BA15" s="7">
        <f t="shared" si="44"/>
        <v>0</v>
      </c>
      <c r="BB15" s="7">
        <f t="shared" si="44"/>
        <v>0</v>
      </c>
      <c r="BC15" s="7">
        <f t="shared" si="44"/>
        <v>0</v>
      </c>
      <c r="BD15" s="7">
        <f t="shared" si="44"/>
        <v>0</v>
      </c>
      <c r="BE15" s="7">
        <f t="shared" si="44"/>
        <v>0</v>
      </c>
      <c r="BF15" s="7">
        <f t="shared" si="44"/>
        <v>0</v>
      </c>
      <c r="BG15" s="7">
        <f t="shared" si="44"/>
        <v>0</v>
      </c>
      <c r="BH15" s="7">
        <f t="shared" si="44"/>
        <v>0</v>
      </c>
      <c r="BI15" s="7">
        <f t="shared" si="44"/>
        <v>0</v>
      </c>
      <c r="BJ15" s="7">
        <f t="shared" si="44"/>
        <v>0</v>
      </c>
    </row>
    <row r="16" spans="1:62" x14ac:dyDescent="0.2">
      <c r="A16" s="1" t="s">
        <v>9</v>
      </c>
      <c r="B16" s="7">
        <v>0</v>
      </c>
      <c r="C16" s="7">
        <f>+B16</f>
        <v>0</v>
      </c>
      <c r="D16" s="7">
        <f t="shared" ref="D16:BJ16" si="45">+C16</f>
        <v>0</v>
      </c>
      <c r="E16" s="7">
        <f t="shared" si="45"/>
        <v>0</v>
      </c>
      <c r="F16" s="7">
        <f t="shared" si="45"/>
        <v>0</v>
      </c>
      <c r="G16" s="7">
        <f t="shared" si="45"/>
        <v>0</v>
      </c>
      <c r="H16" s="7">
        <f t="shared" si="45"/>
        <v>0</v>
      </c>
      <c r="I16" s="7">
        <f t="shared" si="45"/>
        <v>0</v>
      </c>
      <c r="J16" s="7">
        <f t="shared" si="45"/>
        <v>0</v>
      </c>
      <c r="K16" s="7">
        <f t="shared" si="45"/>
        <v>0</v>
      </c>
      <c r="L16" s="7">
        <f t="shared" si="45"/>
        <v>0</v>
      </c>
      <c r="M16" s="7">
        <f t="shared" si="45"/>
        <v>0</v>
      </c>
      <c r="N16" s="7">
        <f t="shared" si="45"/>
        <v>0</v>
      </c>
      <c r="O16" s="7">
        <f t="shared" si="45"/>
        <v>0</v>
      </c>
      <c r="P16" s="7">
        <f t="shared" si="45"/>
        <v>0</v>
      </c>
      <c r="Q16" s="7">
        <f t="shared" si="45"/>
        <v>0</v>
      </c>
      <c r="R16" s="7">
        <f t="shared" si="45"/>
        <v>0</v>
      </c>
      <c r="S16" s="7">
        <f t="shared" si="45"/>
        <v>0</v>
      </c>
      <c r="T16" s="7">
        <f t="shared" si="45"/>
        <v>0</v>
      </c>
      <c r="U16" s="7">
        <f t="shared" si="45"/>
        <v>0</v>
      </c>
      <c r="V16" s="7">
        <f t="shared" si="45"/>
        <v>0</v>
      </c>
      <c r="W16" s="7">
        <f t="shared" si="45"/>
        <v>0</v>
      </c>
      <c r="X16" s="7">
        <f t="shared" si="45"/>
        <v>0</v>
      </c>
      <c r="Y16" s="7">
        <f t="shared" si="45"/>
        <v>0</v>
      </c>
      <c r="Z16" s="7">
        <f t="shared" si="45"/>
        <v>0</v>
      </c>
      <c r="AA16" s="7">
        <f t="shared" si="45"/>
        <v>0</v>
      </c>
      <c r="AB16" s="7">
        <f t="shared" si="45"/>
        <v>0</v>
      </c>
      <c r="AC16" s="7">
        <f t="shared" si="45"/>
        <v>0</v>
      </c>
      <c r="AD16" s="7">
        <f t="shared" si="45"/>
        <v>0</v>
      </c>
      <c r="AE16" s="7">
        <f t="shared" si="45"/>
        <v>0</v>
      </c>
      <c r="AF16" s="7">
        <f t="shared" si="45"/>
        <v>0</v>
      </c>
      <c r="AG16" s="7">
        <f t="shared" si="45"/>
        <v>0</v>
      </c>
      <c r="AH16" s="7">
        <f t="shared" si="45"/>
        <v>0</v>
      </c>
      <c r="AI16" s="7">
        <f t="shared" si="45"/>
        <v>0</v>
      </c>
      <c r="AJ16" s="7">
        <f t="shared" si="45"/>
        <v>0</v>
      </c>
      <c r="AK16" s="7">
        <f t="shared" si="45"/>
        <v>0</v>
      </c>
      <c r="AL16" s="7">
        <f t="shared" si="45"/>
        <v>0</v>
      </c>
      <c r="AM16" s="7">
        <f t="shared" si="45"/>
        <v>0</v>
      </c>
      <c r="AN16" s="7">
        <f t="shared" si="45"/>
        <v>0</v>
      </c>
      <c r="AO16" s="7">
        <f t="shared" si="45"/>
        <v>0</v>
      </c>
      <c r="AP16" s="7">
        <f t="shared" si="45"/>
        <v>0</v>
      </c>
      <c r="AQ16" s="7">
        <f t="shared" si="45"/>
        <v>0</v>
      </c>
      <c r="AR16" s="7">
        <f t="shared" si="45"/>
        <v>0</v>
      </c>
      <c r="AS16" s="7">
        <f t="shared" si="45"/>
        <v>0</v>
      </c>
      <c r="AT16" s="7">
        <f t="shared" si="45"/>
        <v>0</v>
      </c>
      <c r="AU16" s="7">
        <f t="shared" si="45"/>
        <v>0</v>
      </c>
      <c r="AV16" s="7">
        <f t="shared" si="45"/>
        <v>0</v>
      </c>
      <c r="AW16" s="7">
        <f t="shared" si="45"/>
        <v>0</v>
      </c>
      <c r="AX16" s="7">
        <f t="shared" si="45"/>
        <v>0</v>
      </c>
      <c r="AY16" s="7">
        <f t="shared" si="45"/>
        <v>0</v>
      </c>
      <c r="AZ16" s="7">
        <f t="shared" si="45"/>
        <v>0</v>
      </c>
      <c r="BA16" s="7">
        <f t="shared" si="45"/>
        <v>0</v>
      </c>
      <c r="BB16" s="7">
        <f t="shared" si="45"/>
        <v>0</v>
      </c>
      <c r="BC16" s="7">
        <f t="shared" si="45"/>
        <v>0</v>
      </c>
      <c r="BD16" s="7">
        <f t="shared" si="45"/>
        <v>0</v>
      </c>
      <c r="BE16" s="7">
        <f t="shared" si="45"/>
        <v>0</v>
      </c>
      <c r="BF16" s="7">
        <f t="shared" si="45"/>
        <v>0</v>
      </c>
      <c r="BG16" s="7">
        <f t="shared" si="45"/>
        <v>0</v>
      </c>
      <c r="BH16" s="7">
        <f t="shared" si="45"/>
        <v>0</v>
      </c>
      <c r="BI16" s="7">
        <f t="shared" si="45"/>
        <v>0</v>
      </c>
      <c r="BJ16" s="7">
        <f t="shared" si="45"/>
        <v>0</v>
      </c>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2" t="s">
        <v>10</v>
      </c>
      <c r="B19" s="3">
        <f>+B20-B22+B23-B26</f>
        <v>0</v>
      </c>
      <c r="C19" s="3">
        <f>+C20-C22+C23-C26</f>
        <v>0</v>
      </c>
      <c r="D19" s="3">
        <f t="shared" ref="D19:BJ19" si="46">+D20-D22+D23-D26</f>
        <v>0</v>
      </c>
      <c r="E19" s="3">
        <f t="shared" si="46"/>
        <v>0</v>
      </c>
      <c r="F19" s="3">
        <f t="shared" si="46"/>
        <v>0</v>
      </c>
      <c r="G19" s="3">
        <f t="shared" si="46"/>
        <v>0</v>
      </c>
      <c r="H19" s="3">
        <f t="shared" si="46"/>
        <v>0</v>
      </c>
      <c r="I19" s="3">
        <f t="shared" si="46"/>
        <v>0</v>
      </c>
      <c r="J19" s="3">
        <f t="shared" si="46"/>
        <v>0</v>
      </c>
      <c r="K19" s="3">
        <f t="shared" si="46"/>
        <v>0</v>
      </c>
      <c r="L19" s="3">
        <f t="shared" si="46"/>
        <v>0</v>
      </c>
      <c r="M19" s="3">
        <f t="shared" si="46"/>
        <v>0</v>
      </c>
      <c r="N19" s="3">
        <f t="shared" si="46"/>
        <v>0</v>
      </c>
      <c r="O19" s="3">
        <f t="shared" si="46"/>
        <v>0</v>
      </c>
      <c r="P19" s="3">
        <f t="shared" si="46"/>
        <v>0</v>
      </c>
      <c r="Q19" s="3">
        <f t="shared" si="46"/>
        <v>0</v>
      </c>
      <c r="R19" s="3">
        <f t="shared" si="46"/>
        <v>0</v>
      </c>
      <c r="S19" s="3">
        <f t="shared" si="46"/>
        <v>0</v>
      </c>
      <c r="T19" s="3">
        <f t="shared" si="46"/>
        <v>0</v>
      </c>
      <c r="U19" s="3">
        <f t="shared" si="46"/>
        <v>0</v>
      </c>
      <c r="V19" s="3">
        <f t="shared" si="46"/>
        <v>0</v>
      </c>
      <c r="W19" s="3">
        <f t="shared" si="46"/>
        <v>0</v>
      </c>
      <c r="X19" s="3">
        <f t="shared" si="46"/>
        <v>0</v>
      </c>
      <c r="Y19" s="3">
        <f t="shared" si="46"/>
        <v>0</v>
      </c>
      <c r="Z19" s="3">
        <f t="shared" si="46"/>
        <v>0</v>
      </c>
      <c r="AA19" s="3">
        <f t="shared" si="46"/>
        <v>0</v>
      </c>
      <c r="AB19" s="3">
        <f t="shared" si="46"/>
        <v>0</v>
      </c>
      <c r="AC19" s="3">
        <f t="shared" si="46"/>
        <v>0</v>
      </c>
      <c r="AD19" s="3">
        <f t="shared" si="46"/>
        <v>0</v>
      </c>
      <c r="AE19" s="3">
        <f t="shared" si="46"/>
        <v>0</v>
      </c>
      <c r="AF19" s="3">
        <f t="shared" si="46"/>
        <v>0</v>
      </c>
      <c r="AG19" s="3">
        <f t="shared" si="46"/>
        <v>0</v>
      </c>
      <c r="AH19" s="3">
        <f t="shared" si="46"/>
        <v>0</v>
      </c>
      <c r="AI19" s="3">
        <f t="shared" si="46"/>
        <v>0</v>
      </c>
      <c r="AJ19" s="3">
        <f t="shared" si="46"/>
        <v>0</v>
      </c>
      <c r="AK19" s="3">
        <f t="shared" si="46"/>
        <v>0</v>
      </c>
      <c r="AL19" s="3">
        <f t="shared" si="46"/>
        <v>0</v>
      </c>
      <c r="AM19" s="3">
        <f t="shared" si="46"/>
        <v>0</v>
      </c>
      <c r="AN19" s="3">
        <f t="shared" si="46"/>
        <v>0</v>
      </c>
      <c r="AO19" s="3">
        <f t="shared" si="46"/>
        <v>0</v>
      </c>
      <c r="AP19" s="3">
        <f t="shared" si="46"/>
        <v>0</v>
      </c>
      <c r="AQ19" s="3">
        <f t="shared" si="46"/>
        <v>0</v>
      </c>
      <c r="AR19" s="3">
        <f t="shared" si="46"/>
        <v>0</v>
      </c>
      <c r="AS19" s="3">
        <f t="shared" si="46"/>
        <v>0</v>
      </c>
      <c r="AT19" s="3">
        <f t="shared" si="46"/>
        <v>0</v>
      </c>
      <c r="AU19" s="3">
        <f t="shared" si="46"/>
        <v>0</v>
      </c>
      <c r="AV19" s="3">
        <f t="shared" si="46"/>
        <v>0</v>
      </c>
      <c r="AW19" s="3">
        <f t="shared" si="46"/>
        <v>0</v>
      </c>
      <c r="AX19" s="3">
        <f t="shared" si="46"/>
        <v>0</v>
      </c>
      <c r="AY19" s="3">
        <f t="shared" si="46"/>
        <v>0</v>
      </c>
      <c r="AZ19" s="3">
        <f t="shared" si="46"/>
        <v>0</v>
      </c>
      <c r="BA19" s="3">
        <f t="shared" si="46"/>
        <v>0</v>
      </c>
      <c r="BB19" s="3">
        <f t="shared" si="46"/>
        <v>0</v>
      </c>
      <c r="BC19" s="3">
        <f t="shared" si="46"/>
        <v>0</v>
      </c>
      <c r="BD19" s="3">
        <f t="shared" si="46"/>
        <v>0</v>
      </c>
      <c r="BE19" s="3">
        <f t="shared" si="46"/>
        <v>0</v>
      </c>
      <c r="BF19" s="3">
        <f t="shared" si="46"/>
        <v>0</v>
      </c>
      <c r="BG19" s="3">
        <f t="shared" si="46"/>
        <v>0</v>
      </c>
      <c r="BH19" s="3">
        <f t="shared" si="46"/>
        <v>0</v>
      </c>
      <c r="BI19" s="3">
        <f t="shared" si="46"/>
        <v>0</v>
      </c>
      <c r="BJ19" s="3">
        <f t="shared" si="46"/>
        <v>0</v>
      </c>
    </row>
    <row r="20" spans="1:62" x14ac:dyDescent="0.2">
      <c r="A20" s="4" t="s">
        <v>11</v>
      </c>
      <c r="B20" s="3">
        <f>+B21</f>
        <v>0</v>
      </c>
      <c r="C20" s="3">
        <f>+C21</f>
        <v>0</v>
      </c>
      <c r="D20" s="3">
        <f t="shared" ref="D20:BJ20" si="47">+D21</f>
        <v>0</v>
      </c>
      <c r="E20" s="3">
        <f t="shared" si="47"/>
        <v>0</v>
      </c>
      <c r="F20" s="3">
        <f t="shared" si="47"/>
        <v>0</v>
      </c>
      <c r="G20" s="3">
        <f t="shared" si="47"/>
        <v>0</v>
      </c>
      <c r="H20" s="3">
        <f t="shared" si="47"/>
        <v>0</v>
      </c>
      <c r="I20" s="3">
        <f t="shared" si="47"/>
        <v>0</v>
      </c>
      <c r="J20" s="3">
        <f t="shared" si="47"/>
        <v>0</v>
      </c>
      <c r="K20" s="3">
        <f t="shared" si="47"/>
        <v>0</v>
      </c>
      <c r="L20" s="3">
        <f t="shared" si="47"/>
        <v>0</v>
      </c>
      <c r="M20" s="3">
        <f t="shared" si="47"/>
        <v>0</v>
      </c>
      <c r="N20" s="3">
        <f t="shared" si="47"/>
        <v>0</v>
      </c>
      <c r="O20" s="3">
        <f t="shared" si="47"/>
        <v>0</v>
      </c>
      <c r="P20" s="3">
        <f t="shared" si="47"/>
        <v>0</v>
      </c>
      <c r="Q20" s="3">
        <f t="shared" si="47"/>
        <v>0</v>
      </c>
      <c r="R20" s="3">
        <f t="shared" si="47"/>
        <v>0</v>
      </c>
      <c r="S20" s="3">
        <f t="shared" si="47"/>
        <v>0</v>
      </c>
      <c r="T20" s="3">
        <f t="shared" si="47"/>
        <v>0</v>
      </c>
      <c r="U20" s="3">
        <f t="shared" si="47"/>
        <v>0</v>
      </c>
      <c r="V20" s="3">
        <f t="shared" si="47"/>
        <v>0</v>
      </c>
      <c r="W20" s="3">
        <f t="shared" si="47"/>
        <v>0</v>
      </c>
      <c r="X20" s="3">
        <f t="shared" si="47"/>
        <v>0</v>
      </c>
      <c r="Y20" s="3">
        <f t="shared" si="47"/>
        <v>0</v>
      </c>
      <c r="Z20" s="3">
        <f t="shared" si="47"/>
        <v>0</v>
      </c>
      <c r="AA20" s="3">
        <f t="shared" si="47"/>
        <v>0</v>
      </c>
      <c r="AB20" s="3">
        <f t="shared" si="47"/>
        <v>0</v>
      </c>
      <c r="AC20" s="3">
        <f t="shared" si="47"/>
        <v>0</v>
      </c>
      <c r="AD20" s="3">
        <f t="shared" si="47"/>
        <v>0</v>
      </c>
      <c r="AE20" s="3">
        <f t="shared" si="47"/>
        <v>0</v>
      </c>
      <c r="AF20" s="3">
        <f t="shared" si="47"/>
        <v>0</v>
      </c>
      <c r="AG20" s="3">
        <f t="shared" si="47"/>
        <v>0</v>
      </c>
      <c r="AH20" s="3">
        <f t="shared" si="47"/>
        <v>0</v>
      </c>
      <c r="AI20" s="3">
        <f t="shared" si="47"/>
        <v>0</v>
      </c>
      <c r="AJ20" s="3">
        <f t="shared" si="47"/>
        <v>0</v>
      </c>
      <c r="AK20" s="3">
        <f t="shared" si="47"/>
        <v>0</v>
      </c>
      <c r="AL20" s="3">
        <f t="shared" si="47"/>
        <v>0</v>
      </c>
      <c r="AM20" s="3">
        <f t="shared" si="47"/>
        <v>0</v>
      </c>
      <c r="AN20" s="3">
        <f t="shared" si="47"/>
        <v>0</v>
      </c>
      <c r="AO20" s="3">
        <f t="shared" si="47"/>
        <v>0</v>
      </c>
      <c r="AP20" s="3">
        <f t="shared" si="47"/>
        <v>0</v>
      </c>
      <c r="AQ20" s="3">
        <f t="shared" si="47"/>
        <v>0</v>
      </c>
      <c r="AR20" s="3">
        <f t="shared" si="47"/>
        <v>0</v>
      </c>
      <c r="AS20" s="3">
        <f t="shared" si="47"/>
        <v>0</v>
      </c>
      <c r="AT20" s="3">
        <f t="shared" si="47"/>
        <v>0</v>
      </c>
      <c r="AU20" s="3">
        <f t="shared" si="47"/>
        <v>0</v>
      </c>
      <c r="AV20" s="3">
        <f t="shared" si="47"/>
        <v>0</v>
      </c>
      <c r="AW20" s="3">
        <f t="shared" si="47"/>
        <v>0</v>
      </c>
      <c r="AX20" s="3">
        <f t="shared" si="47"/>
        <v>0</v>
      </c>
      <c r="AY20" s="3">
        <f t="shared" si="47"/>
        <v>0</v>
      </c>
      <c r="AZ20" s="3">
        <f t="shared" si="47"/>
        <v>0</v>
      </c>
      <c r="BA20" s="3">
        <f t="shared" si="47"/>
        <v>0</v>
      </c>
      <c r="BB20" s="3">
        <f t="shared" si="47"/>
        <v>0</v>
      </c>
      <c r="BC20" s="3">
        <f t="shared" si="47"/>
        <v>0</v>
      </c>
      <c r="BD20" s="3">
        <f t="shared" si="47"/>
        <v>0</v>
      </c>
      <c r="BE20" s="3">
        <f t="shared" si="47"/>
        <v>0</v>
      </c>
      <c r="BF20" s="3">
        <f t="shared" si="47"/>
        <v>0</v>
      </c>
      <c r="BG20" s="3">
        <f t="shared" si="47"/>
        <v>0</v>
      </c>
      <c r="BH20" s="3">
        <f t="shared" si="47"/>
        <v>0</v>
      </c>
      <c r="BI20" s="3">
        <f t="shared" si="47"/>
        <v>0</v>
      </c>
      <c r="BJ20" s="3">
        <f t="shared" si="47"/>
        <v>0</v>
      </c>
    </row>
    <row r="21" spans="1:62" x14ac:dyDescent="0.2">
      <c r="A21" s="1" t="s">
        <v>12</v>
      </c>
      <c r="B21" s="7">
        <v>0</v>
      </c>
      <c r="C21" s="7">
        <f>+B21</f>
        <v>0</v>
      </c>
      <c r="D21" s="7">
        <f t="shared" ref="D21:BJ21" si="48">+C21</f>
        <v>0</v>
      </c>
      <c r="E21" s="7">
        <f t="shared" si="48"/>
        <v>0</v>
      </c>
      <c r="F21" s="7">
        <f t="shared" si="48"/>
        <v>0</v>
      </c>
      <c r="G21" s="7">
        <f t="shared" si="48"/>
        <v>0</v>
      </c>
      <c r="H21" s="7">
        <f t="shared" si="48"/>
        <v>0</v>
      </c>
      <c r="I21" s="7">
        <f t="shared" si="48"/>
        <v>0</v>
      </c>
      <c r="J21" s="7">
        <f t="shared" si="48"/>
        <v>0</v>
      </c>
      <c r="K21" s="7">
        <f t="shared" si="48"/>
        <v>0</v>
      </c>
      <c r="L21" s="7">
        <f t="shared" si="48"/>
        <v>0</v>
      </c>
      <c r="M21" s="7">
        <f t="shared" si="48"/>
        <v>0</v>
      </c>
      <c r="N21" s="7">
        <f t="shared" si="48"/>
        <v>0</v>
      </c>
      <c r="O21" s="7">
        <f t="shared" si="48"/>
        <v>0</v>
      </c>
      <c r="P21" s="7">
        <f t="shared" si="48"/>
        <v>0</v>
      </c>
      <c r="Q21" s="7">
        <f t="shared" si="48"/>
        <v>0</v>
      </c>
      <c r="R21" s="7">
        <f t="shared" si="48"/>
        <v>0</v>
      </c>
      <c r="S21" s="7">
        <f t="shared" si="48"/>
        <v>0</v>
      </c>
      <c r="T21" s="7">
        <f t="shared" si="48"/>
        <v>0</v>
      </c>
      <c r="U21" s="7">
        <f t="shared" si="48"/>
        <v>0</v>
      </c>
      <c r="V21" s="7">
        <f t="shared" si="48"/>
        <v>0</v>
      </c>
      <c r="W21" s="7">
        <f t="shared" si="48"/>
        <v>0</v>
      </c>
      <c r="X21" s="7">
        <f t="shared" si="48"/>
        <v>0</v>
      </c>
      <c r="Y21" s="7">
        <f t="shared" si="48"/>
        <v>0</v>
      </c>
      <c r="Z21" s="7">
        <f t="shared" si="48"/>
        <v>0</v>
      </c>
      <c r="AA21" s="7">
        <f t="shared" si="48"/>
        <v>0</v>
      </c>
      <c r="AB21" s="7">
        <f t="shared" si="48"/>
        <v>0</v>
      </c>
      <c r="AC21" s="7">
        <f t="shared" si="48"/>
        <v>0</v>
      </c>
      <c r="AD21" s="7">
        <f t="shared" si="48"/>
        <v>0</v>
      </c>
      <c r="AE21" s="7">
        <f t="shared" si="48"/>
        <v>0</v>
      </c>
      <c r="AF21" s="7">
        <f t="shared" si="48"/>
        <v>0</v>
      </c>
      <c r="AG21" s="7">
        <f t="shared" si="48"/>
        <v>0</v>
      </c>
      <c r="AH21" s="7">
        <f t="shared" si="48"/>
        <v>0</v>
      </c>
      <c r="AI21" s="7">
        <f t="shared" si="48"/>
        <v>0</v>
      </c>
      <c r="AJ21" s="7">
        <f t="shared" si="48"/>
        <v>0</v>
      </c>
      <c r="AK21" s="7">
        <f t="shared" si="48"/>
        <v>0</v>
      </c>
      <c r="AL21" s="7">
        <f t="shared" si="48"/>
        <v>0</v>
      </c>
      <c r="AM21" s="7">
        <f t="shared" si="48"/>
        <v>0</v>
      </c>
      <c r="AN21" s="7">
        <f t="shared" si="48"/>
        <v>0</v>
      </c>
      <c r="AO21" s="7">
        <f t="shared" si="48"/>
        <v>0</v>
      </c>
      <c r="AP21" s="7">
        <f t="shared" si="48"/>
        <v>0</v>
      </c>
      <c r="AQ21" s="7">
        <f t="shared" si="48"/>
        <v>0</v>
      </c>
      <c r="AR21" s="7">
        <f t="shared" si="48"/>
        <v>0</v>
      </c>
      <c r="AS21" s="7">
        <f t="shared" si="48"/>
        <v>0</v>
      </c>
      <c r="AT21" s="7">
        <f t="shared" si="48"/>
        <v>0</v>
      </c>
      <c r="AU21" s="7">
        <f t="shared" si="48"/>
        <v>0</v>
      </c>
      <c r="AV21" s="7">
        <f t="shared" si="48"/>
        <v>0</v>
      </c>
      <c r="AW21" s="7">
        <f t="shared" si="48"/>
        <v>0</v>
      </c>
      <c r="AX21" s="7">
        <f t="shared" si="48"/>
        <v>0</v>
      </c>
      <c r="AY21" s="7">
        <f t="shared" si="48"/>
        <v>0</v>
      </c>
      <c r="AZ21" s="7">
        <f t="shared" si="48"/>
        <v>0</v>
      </c>
      <c r="BA21" s="7">
        <f t="shared" si="48"/>
        <v>0</v>
      </c>
      <c r="BB21" s="7">
        <f t="shared" si="48"/>
        <v>0</v>
      </c>
      <c r="BC21" s="7">
        <f t="shared" si="48"/>
        <v>0</v>
      </c>
      <c r="BD21" s="7">
        <f t="shared" si="48"/>
        <v>0</v>
      </c>
      <c r="BE21" s="7">
        <f t="shared" si="48"/>
        <v>0</v>
      </c>
      <c r="BF21" s="7">
        <f t="shared" si="48"/>
        <v>0</v>
      </c>
      <c r="BG21" s="7">
        <f t="shared" si="48"/>
        <v>0</v>
      </c>
      <c r="BH21" s="7">
        <f t="shared" si="48"/>
        <v>0</v>
      </c>
      <c r="BI21" s="7">
        <f t="shared" si="48"/>
        <v>0</v>
      </c>
      <c r="BJ21" s="7">
        <f t="shared" si="48"/>
        <v>0</v>
      </c>
    </row>
    <row r="22" spans="1:62" x14ac:dyDescent="0.2">
      <c r="A22" s="4" t="s">
        <v>13</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row>
    <row r="23" spans="1:62" x14ac:dyDescent="0.2">
      <c r="A23" s="4" t="s">
        <v>14</v>
      </c>
      <c r="B23" s="3">
        <f>+B24+B25</f>
        <v>0</v>
      </c>
      <c r="C23" s="3">
        <f>+C24+C25</f>
        <v>0</v>
      </c>
      <c r="D23" s="3">
        <f t="shared" ref="D23:BJ23" si="49">+D24+D25</f>
        <v>0</v>
      </c>
      <c r="E23" s="3">
        <f t="shared" si="49"/>
        <v>0</v>
      </c>
      <c r="F23" s="3">
        <f t="shared" si="49"/>
        <v>0</v>
      </c>
      <c r="G23" s="3">
        <f t="shared" si="49"/>
        <v>0</v>
      </c>
      <c r="H23" s="3">
        <f t="shared" si="49"/>
        <v>0</v>
      </c>
      <c r="I23" s="3">
        <f t="shared" si="49"/>
        <v>0</v>
      </c>
      <c r="J23" s="3">
        <f t="shared" si="49"/>
        <v>0</v>
      </c>
      <c r="K23" s="3">
        <f t="shared" si="49"/>
        <v>0</v>
      </c>
      <c r="L23" s="3">
        <f t="shared" si="49"/>
        <v>0</v>
      </c>
      <c r="M23" s="3">
        <f t="shared" si="49"/>
        <v>0</v>
      </c>
      <c r="N23" s="3">
        <f t="shared" si="49"/>
        <v>0</v>
      </c>
      <c r="O23" s="3">
        <f t="shared" si="49"/>
        <v>0</v>
      </c>
      <c r="P23" s="3">
        <f t="shared" si="49"/>
        <v>0</v>
      </c>
      <c r="Q23" s="3">
        <f t="shared" si="49"/>
        <v>0</v>
      </c>
      <c r="R23" s="3">
        <f t="shared" si="49"/>
        <v>0</v>
      </c>
      <c r="S23" s="3">
        <f t="shared" si="49"/>
        <v>0</v>
      </c>
      <c r="T23" s="3">
        <f t="shared" si="49"/>
        <v>0</v>
      </c>
      <c r="U23" s="3">
        <f t="shared" si="49"/>
        <v>0</v>
      </c>
      <c r="V23" s="3">
        <f t="shared" si="49"/>
        <v>0</v>
      </c>
      <c r="W23" s="3">
        <f t="shared" si="49"/>
        <v>0</v>
      </c>
      <c r="X23" s="3">
        <f t="shared" si="49"/>
        <v>0</v>
      </c>
      <c r="Y23" s="3">
        <f t="shared" si="49"/>
        <v>0</v>
      </c>
      <c r="Z23" s="3">
        <f t="shared" si="49"/>
        <v>0</v>
      </c>
      <c r="AA23" s="3">
        <f t="shared" si="49"/>
        <v>0</v>
      </c>
      <c r="AB23" s="3">
        <f t="shared" si="49"/>
        <v>0</v>
      </c>
      <c r="AC23" s="3">
        <f t="shared" si="49"/>
        <v>0</v>
      </c>
      <c r="AD23" s="3">
        <f t="shared" si="49"/>
        <v>0</v>
      </c>
      <c r="AE23" s="3">
        <f t="shared" si="49"/>
        <v>0</v>
      </c>
      <c r="AF23" s="3">
        <f t="shared" si="49"/>
        <v>0</v>
      </c>
      <c r="AG23" s="3">
        <f t="shared" si="49"/>
        <v>0</v>
      </c>
      <c r="AH23" s="3">
        <f t="shared" si="49"/>
        <v>0</v>
      </c>
      <c r="AI23" s="3">
        <f t="shared" si="49"/>
        <v>0</v>
      </c>
      <c r="AJ23" s="3">
        <f t="shared" si="49"/>
        <v>0</v>
      </c>
      <c r="AK23" s="3">
        <f t="shared" si="49"/>
        <v>0</v>
      </c>
      <c r="AL23" s="3">
        <f t="shared" si="49"/>
        <v>0</v>
      </c>
      <c r="AM23" s="3">
        <f t="shared" si="49"/>
        <v>0</v>
      </c>
      <c r="AN23" s="3">
        <f t="shared" si="49"/>
        <v>0</v>
      </c>
      <c r="AO23" s="3">
        <f t="shared" si="49"/>
        <v>0</v>
      </c>
      <c r="AP23" s="3">
        <f t="shared" si="49"/>
        <v>0</v>
      </c>
      <c r="AQ23" s="3">
        <f t="shared" si="49"/>
        <v>0</v>
      </c>
      <c r="AR23" s="3">
        <f t="shared" si="49"/>
        <v>0</v>
      </c>
      <c r="AS23" s="3">
        <f t="shared" si="49"/>
        <v>0</v>
      </c>
      <c r="AT23" s="3">
        <f t="shared" si="49"/>
        <v>0</v>
      </c>
      <c r="AU23" s="3">
        <f t="shared" si="49"/>
        <v>0</v>
      </c>
      <c r="AV23" s="3">
        <f t="shared" si="49"/>
        <v>0</v>
      </c>
      <c r="AW23" s="3">
        <f t="shared" si="49"/>
        <v>0</v>
      </c>
      <c r="AX23" s="3">
        <f t="shared" si="49"/>
        <v>0</v>
      </c>
      <c r="AY23" s="3">
        <f t="shared" si="49"/>
        <v>0</v>
      </c>
      <c r="AZ23" s="3">
        <f t="shared" si="49"/>
        <v>0</v>
      </c>
      <c r="BA23" s="3">
        <f t="shared" si="49"/>
        <v>0</v>
      </c>
      <c r="BB23" s="3">
        <f t="shared" si="49"/>
        <v>0</v>
      </c>
      <c r="BC23" s="3">
        <f t="shared" si="49"/>
        <v>0</v>
      </c>
      <c r="BD23" s="3">
        <f t="shared" si="49"/>
        <v>0</v>
      </c>
      <c r="BE23" s="3">
        <f t="shared" si="49"/>
        <v>0</v>
      </c>
      <c r="BF23" s="3">
        <f t="shared" si="49"/>
        <v>0</v>
      </c>
      <c r="BG23" s="3">
        <f t="shared" si="49"/>
        <v>0</v>
      </c>
      <c r="BH23" s="3">
        <f t="shared" si="49"/>
        <v>0</v>
      </c>
      <c r="BI23" s="3">
        <f t="shared" si="49"/>
        <v>0</v>
      </c>
      <c r="BJ23" s="3">
        <f t="shared" si="49"/>
        <v>0</v>
      </c>
    </row>
    <row r="24" spans="1:62" x14ac:dyDescent="0.2">
      <c r="A24" s="1" t="s">
        <v>15</v>
      </c>
      <c r="B24" s="7">
        <v>0</v>
      </c>
      <c r="C24" s="7">
        <f>+B24</f>
        <v>0</v>
      </c>
      <c r="D24" s="7">
        <f t="shared" ref="D24:BJ24" si="50">+C24</f>
        <v>0</v>
      </c>
      <c r="E24" s="7">
        <f t="shared" si="50"/>
        <v>0</v>
      </c>
      <c r="F24" s="7">
        <f t="shared" si="50"/>
        <v>0</v>
      </c>
      <c r="G24" s="7">
        <f t="shared" si="50"/>
        <v>0</v>
      </c>
      <c r="H24" s="7">
        <f t="shared" si="50"/>
        <v>0</v>
      </c>
      <c r="I24" s="7">
        <f t="shared" si="50"/>
        <v>0</v>
      </c>
      <c r="J24" s="7">
        <f t="shared" si="50"/>
        <v>0</v>
      </c>
      <c r="K24" s="7">
        <f t="shared" si="50"/>
        <v>0</v>
      </c>
      <c r="L24" s="7">
        <f t="shared" si="50"/>
        <v>0</v>
      </c>
      <c r="M24" s="7">
        <f t="shared" si="50"/>
        <v>0</v>
      </c>
      <c r="N24" s="7">
        <f t="shared" si="50"/>
        <v>0</v>
      </c>
      <c r="O24" s="7">
        <f t="shared" si="50"/>
        <v>0</v>
      </c>
      <c r="P24" s="7">
        <f t="shared" si="50"/>
        <v>0</v>
      </c>
      <c r="Q24" s="7">
        <f t="shared" si="50"/>
        <v>0</v>
      </c>
      <c r="R24" s="7">
        <f t="shared" si="50"/>
        <v>0</v>
      </c>
      <c r="S24" s="7">
        <f t="shared" si="50"/>
        <v>0</v>
      </c>
      <c r="T24" s="7">
        <f t="shared" si="50"/>
        <v>0</v>
      </c>
      <c r="U24" s="7">
        <f t="shared" si="50"/>
        <v>0</v>
      </c>
      <c r="V24" s="7">
        <f t="shared" si="50"/>
        <v>0</v>
      </c>
      <c r="W24" s="7">
        <f t="shared" si="50"/>
        <v>0</v>
      </c>
      <c r="X24" s="7">
        <f t="shared" si="50"/>
        <v>0</v>
      </c>
      <c r="Y24" s="7">
        <f t="shared" si="50"/>
        <v>0</v>
      </c>
      <c r="Z24" s="7">
        <f t="shared" si="50"/>
        <v>0</v>
      </c>
      <c r="AA24" s="7">
        <f t="shared" si="50"/>
        <v>0</v>
      </c>
      <c r="AB24" s="7">
        <f t="shared" si="50"/>
        <v>0</v>
      </c>
      <c r="AC24" s="7">
        <f t="shared" si="50"/>
        <v>0</v>
      </c>
      <c r="AD24" s="7">
        <f t="shared" si="50"/>
        <v>0</v>
      </c>
      <c r="AE24" s="7">
        <f t="shared" si="50"/>
        <v>0</v>
      </c>
      <c r="AF24" s="7">
        <f t="shared" si="50"/>
        <v>0</v>
      </c>
      <c r="AG24" s="7">
        <f t="shared" si="50"/>
        <v>0</v>
      </c>
      <c r="AH24" s="7">
        <f t="shared" si="50"/>
        <v>0</v>
      </c>
      <c r="AI24" s="7">
        <f t="shared" si="50"/>
        <v>0</v>
      </c>
      <c r="AJ24" s="7">
        <f t="shared" si="50"/>
        <v>0</v>
      </c>
      <c r="AK24" s="7">
        <f t="shared" si="50"/>
        <v>0</v>
      </c>
      <c r="AL24" s="7">
        <f t="shared" si="50"/>
        <v>0</v>
      </c>
      <c r="AM24" s="7">
        <f t="shared" si="50"/>
        <v>0</v>
      </c>
      <c r="AN24" s="7">
        <f t="shared" si="50"/>
        <v>0</v>
      </c>
      <c r="AO24" s="7">
        <f t="shared" si="50"/>
        <v>0</v>
      </c>
      <c r="AP24" s="7">
        <f t="shared" si="50"/>
        <v>0</v>
      </c>
      <c r="AQ24" s="7">
        <f t="shared" si="50"/>
        <v>0</v>
      </c>
      <c r="AR24" s="7">
        <f t="shared" si="50"/>
        <v>0</v>
      </c>
      <c r="AS24" s="7">
        <f t="shared" si="50"/>
        <v>0</v>
      </c>
      <c r="AT24" s="7">
        <f t="shared" si="50"/>
        <v>0</v>
      </c>
      <c r="AU24" s="7">
        <f t="shared" si="50"/>
        <v>0</v>
      </c>
      <c r="AV24" s="7">
        <f t="shared" si="50"/>
        <v>0</v>
      </c>
      <c r="AW24" s="7">
        <f t="shared" si="50"/>
        <v>0</v>
      </c>
      <c r="AX24" s="7">
        <f t="shared" si="50"/>
        <v>0</v>
      </c>
      <c r="AY24" s="7">
        <f t="shared" si="50"/>
        <v>0</v>
      </c>
      <c r="AZ24" s="7">
        <f t="shared" si="50"/>
        <v>0</v>
      </c>
      <c r="BA24" s="7">
        <f t="shared" si="50"/>
        <v>0</v>
      </c>
      <c r="BB24" s="7">
        <f t="shared" si="50"/>
        <v>0</v>
      </c>
      <c r="BC24" s="7">
        <f t="shared" si="50"/>
        <v>0</v>
      </c>
      <c r="BD24" s="7">
        <f t="shared" si="50"/>
        <v>0</v>
      </c>
      <c r="BE24" s="7">
        <f t="shared" si="50"/>
        <v>0</v>
      </c>
      <c r="BF24" s="7">
        <f t="shared" si="50"/>
        <v>0</v>
      </c>
      <c r="BG24" s="7">
        <f t="shared" si="50"/>
        <v>0</v>
      </c>
      <c r="BH24" s="7">
        <f t="shared" si="50"/>
        <v>0</v>
      </c>
      <c r="BI24" s="7">
        <f t="shared" si="50"/>
        <v>0</v>
      </c>
      <c r="BJ24" s="7">
        <f t="shared" si="50"/>
        <v>0</v>
      </c>
    </row>
    <row r="25" spans="1:62" x14ac:dyDescent="0.2">
      <c r="A25" s="1" t="s">
        <v>16</v>
      </c>
      <c r="B25" s="7">
        <v>0</v>
      </c>
      <c r="C25" s="7">
        <f>+B25</f>
        <v>0</v>
      </c>
      <c r="D25" s="7">
        <f t="shared" ref="D25:BJ25" si="51">+C25</f>
        <v>0</v>
      </c>
      <c r="E25" s="7">
        <f t="shared" si="51"/>
        <v>0</v>
      </c>
      <c r="F25" s="7">
        <f t="shared" si="51"/>
        <v>0</v>
      </c>
      <c r="G25" s="7">
        <f t="shared" si="51"/>
        <v>0</v>
      </c>
      <c r="H25" s="7">
        <f t="shared" si="51"/>
        <v>0</v>
      </c>
      <c r="I25" s="7">
        <f t="shared" si="51"/>
        <v>0</v>
      </c>
      <c r="J25" s="7">
        <f t="shared" si="51"/>
        <v>0</v>
      </c>
      <c r="K25" s="7">
        <f t="shared" si="51"/>
        <v>0</v>
      </c>
      <c r="L25" s="7">
        <f t="shared" si="51"/>
        <v>0</v>
      </c>
      <c r="M25" s="7">
        <f t="shared" si="51"/>
        <v>0</v>
      </c>
      <c r="N25" s="7">
        <f t="shared" si="51"/>
        <v>0</v>
      </c>
      <c r="O25" s="7">
        <f t="shared" si="51"/>
        <v>0</v>
      </c>
      <c r="P25" s="7">
        <f t="shared" si="51"/>
        <v>0</v>
      </c>
      <c r="Q25" s="7">
        <f t="shared" si="51"/>
        <v>0</v>
      </c>
      <c r="R25" s="7">
        <f t="shared" si="51"/>
        <v>0</v>
      </c>
      <c r="S25" s="7">
        <f t="shared" si="51"/>
        <v>0</v>
      </c>
      <c r="T25" s="7">
        <f t="shared" si="51"/>
        <v>0</v>
      </c>
      <c r="U25" s="7">
        <f t="shared" si="51"/>
        <v>0</v>
      </c>
      <c r="V25" s="7">
        <f t="shared" si="51"/>
        <v>0</v>
      </c>
      <c r="W25" s="7">
        <f t="shared" si="51"/>
        <v>0</v>
      </c>
      <c r="X25" s="7">
        <f t="shared" si="51"/>
        <v>0</v>
      </c>
      <c r="Y25" s="7">
        <f t="shared" si="51"/>
        <v>0</v>
      </c>
      <c r="Z25" s="7">
        <f t="shared" si="51"/>
        <v>0</v>
      </c>
      <c r="AA25" s="7">
        <f t="shared" si="51"/>
        <v>0</v>
      </c>
      <c r="AB25" s="7">
        <f t="shared" si="51"/>
        <v>0</v>
      </c>
      <c r="AC25" s="7">
        <f t="shared" si="51"/>
        <v>0</v>
      </c>
      <c r="AD25" s="7">
        <f t="shared" si="51"/>
        <v>0</v>
      </c>
      <c r="AE25" s="7">
        <f t="shared" si="51"/>
        <v>0</v>
      </c>
      <c r="AF25" s="7">
        <f t="shared" si="51"/>
        <v>0</v>
      </c>
      <c r="AG25" s="7">
        <f t="shared" si="51"/>
        <v>0</v>
      </c>
      <c r="AH25" s="7">
        <f t="shared" si="51"/>
        <v>0</v>
      </c>
      <c r="AI25" s="7">
        <f t="shared" si="51"/>
        <v>0</v>
      </c>
      <c r="AJ25" s="7">
        <f t="shared" si="51"/>
        <v>0</v>
      </c>
      <c r="AK25" s="7">
        <f t="shared" si="51"/>
        <v>0</v>
      </c>
      <c r="AL25" s="7">
        <f t="shared" si="51"/>
        <v>0</v>
      </c>
      <c r="AM25" s="7">
        <f t="shared" si="51"/>
        <v>0</v>
      </c>
      <c r="AN25" s="7">
        <f t="shared" si="51"/>
        <v>0</v>
      </c>
      <c r="AO25" s="7">
        <f t="shared" si="51"/>
        <v>0</v>
      </c>
      <c r="AP25" s="7">
        <f t="shared" si="51"/>
        <v>0</v>
      </c>
      <c r="AQ25" s="7">
        <f t="shared" si="51"/>
        <v>0</v>
      </c>
      <c r="AR25" s="7">
        <f t="shared" si="51"/>
        <v>0</v>
      </c>
      <c r="AS25" s="7">
        <f t="shared" si="51"/>
        <v>0</v>
      </c>
      <c r="AT25" s="7">
        <f t="shared" si="51"/>
        <v>0</v>
      </c>
      <c r="AU25" s="7">
        <f t="shared" si="51"/>
        <v>0</v>
      </c>
      <c r="AV25" s="7">
        <f t="shared" si="51"/>
        <v>0</v>
      </c>
      <c r="AW25" s="7">
        <f t="shared" si="51"/>
        <v>0</v>
      </c>
      <c r="AX25" s="7">
        <f t="shared" si="51"/>
        <v>0</v>
      </c>
      <c r="AY25" s="7">
        <f t="shared" si="51"/>
        <v>0</v>
      </c>
      <c r="AZ25" s="7">
        <f t="shared" si="51"/>
        <v>0</v>
      </c>
      <c r="BA25" s="7">
        <f t="shared" si="51"/>
        <v>0</v>
      </c>
      <c r="BB25" s="7">
        <f t="shared" si="51"/>
        <v>0</v>
      </c>
      <c r="BC25" s="7">
        <f t="shared" si="51"/>
        <v>0</v>
      </c>
      <c r="BD25" s="7">
        <f t="shared" si="51"/>
        <v>0</v>
      </c>
      <c r="BE25" s="7">
        <f t="shared" si="51"/>
        <v>0</v>
      </c>
      <c r="BF25" s="7">
        <f t="shared" si="51"/>
        <v>0</v>
      </c>
      <c r="BG25" s="7">
        <f t="shared" si="51"/>
        <v>0</v>
      </c>
      <c r="BH25" s="7">
        <f t="shared" si="51"/>
        <v>0</v>
      </c>
      <c r="BI25" s="7">
        <f t="shared" si="51"/>
        <v>0</v>
      </c>
      <c r="BJ25" s="7">
        <f t="shared" si="51"/>
        <v>0</v>
      </c>
    </row>
    <row r="26" spans="1:62" x14ac:dyDescent="0.2">
      <c r="A26" s="4" t="s">
        <v>17</v>
      </c>
      <c r="B26" s="3">
        <v>0</v>
      </c>
      <c r="C26" s="3">
        <f>+B26</f>
        <v>0</v>
      </c>
      <c r="D26" s="3">
        <f t="shared" ref="D26:BJ26" si="52">+C26</f>
        <v>0</v>
      </c>
      <c r="E26" s="3">
        <f t="shared" si="52"/>
        <v>0</v>
      </c>
      <c r="F26" s="3">
        <f t="shared" si="52"/>
        <v>0</v>
      </c>
      <c r="G26" s="3">
        <f t="shared" si="52"/>
        <v>0</v>
      </c>
      <c r="H26" s="3">
        <f t="shared" si="52"/>
        <v>0</v>
      </c>
      <c r="I26" s="3">
        <f t="shared" si="52"/>
        <v>0</v>
      </c>
      <c r="J26" s="3">
        <f t="shared" si="52"/>
        <v>0</v>
      </c>
      <c r="K26" s="3">
        <f t="shared" si="52"/>
        <v>0</v>
      </c>
      <c r="L26" s="3">
        <f t="shared" si="52"/>
        <v>0</v>
      </c>
      <c r="M26" s="3">
        <f t="shared" si="52"/>
        <v>0</v>
      </c>
      <c r="N26" s="3">
        <f t="shared" si="52"/>
        <v>0</v>
      </c>
      <c r="O26" s="3">
        <f t="shared" si="52"/>
        <v>0</v>
      </c>
      <c r="P26" s="3">
        <f t="shared" si="52"/>
        <v>0</v>
      </c>
      <c r="Q26" s="3">
        <f t="shared" si="52"/>
        <v>0</v>
      </c>
      <c r="R26" s="3">
        <f t="shared" si="52"/>
        <v>0</v>
      </c>
      <c r="S26" s="3">
        <f t="shared" si="52"/>
        <v>0</v>
      </c>
      <c r="T26" s="3">
        <f t="shared" si="52"/>
        <v>0</v>
      </c>
      <c r="U26" s="3">
        <f t="shared" si="52"/>
        <v>0</v>
      </c>
      <c r="V26" s="3">
        <f t="shared" si="52"/>
        <v>0</v>
      </c>
      <c r="W26" s="3">
        <f t="shared" si="52"/>
        <v>0</v>
      </c>
      <c r="X26" s="3">
        <f t="shared" si="52"/>
        <v>0</v>
      </c>
      <c r="Y26" s="3">
        <f t="shared" si="52"/>
        <v>0</v>
      </c>
      <c r="Z26" s="3">
        <f t="shared" si="52"/>
        <v>0</v>
      </c>
      <c r="AA26" s="3">
        <f t="shared" si="52"/>
        <v>0</v>
      </c>
      <c r="AB26" s="3">
        <f t="shared" si="52"/>
        <v>0</v>
      </c>
      <c r="AC26" s="3">
        <f t="shared" si="52"/>
        <v>0</v>
      </c>
      <c r="AD26" s="3">
        <f t="shared" si="52"/>
        <v>0</v>
      </c>
      <c r="AE26" s="3">
        <f t="shared" si="52"/>
        <v>0</v>
      </c>
      <c r="AF26" s="3">
        <f t="shared" si="52"/>
        <v>0</v>
      </c>
      <c r="AG26" s="3">
        <f t="shared" si="52"/>
        <v>0</v>
      </c>
      <c r="AH26" s="3">
        <f t="shared" si="52"/>
        <v>0</v>
      </c>
      <c r="AI26" s="3">
        <f t="shared" si="52"/>
        <v>0</v>
      </c>
      <c r="AJ26" s="3">
        <f t="shared" si="52"/>
        <v>0</v>
      </c>
      <c r="AK26" s="3">
        <f t="shared" si="52"/>
        <v>0</v>
      </c>
      <c r="AL26" s="3">
        <f t="shared" si="52"/>
        <v>0</v>
      </c>
      <c r="AM26" s="3">
        <f t="shared" si="52"/>
        <v>0</v>
      </c>
      <c r="AN26" s="3">
        <f t="shared" si="52"/>
        <v>0</v>
      </c>
      <c r="AO26" s="3">
        <f t="shared" si="52"/>
        <v>0</v>
      </c>
      <c r="AP26" s="3">
        <f t="shared" si="52"/>
        <v>0</v>
      </c>
      <c r="AQ26" s="3">
        <f t="shared" si="52"/>
        <v>0</v>
      </c>
      <c r="AR26" s="3">
        <f t="shared" si="52"/>
        <v>0</v>
      </c>
      <c r="AS26" s="3">
        <f t="shared" si="52"/>
        <v>0</v>
      </c>
      <c r="AT26" s="3">
        <f t="shared" si="52"/>
        <v>0</v>
      </c>
      <c r="AU26" s="3">
        <f t="shared" si="52"/>
        <v>0</v>
      </c>
      <c r="AV26" s="3">
        <f t="shared" si="52"/>
        <v>0</v>
      </c>
      <c r="AW26" s="3">
        <f t="shared" si="52"/>
        <v>0</v>
      </c>
      <c r="AX26" s="3">
        <f t="shared" si="52"/>
        <v>0</v>
      </c>
      <c r="AY26" s="3">
        <f t="shared" si="52"/>
        <v>0</v>
      </c>
      <c r="AZ26" s="3">
        <f t="shared" si="52"/>
        <v>0</v>
      </c>
      <c r="BA26" s="3">
        <f t="shared" si="52"/>
        <v>0</v>
      </c>
      <c r="BB26" s="3">
        <f t="shared" si="52"/>
        <v>0</v>
      </c>
      <c r="BC26" s="3">
        <f t="shared" si="52"/>
        <v>0</v>
      </c>
      <c r="BD26" s="3">
        <f t="shared" si="52"/>
        <v>0</v>
      </c>
      <c r="BE26" s="3">
        <f t="shared" si="52"/>
        <v>0</v>
      </c>
      <c r="BF26" s="3">
        <f t="shared" si="52"/>
        <v>0</v>
      </c>
      <c r="BG26" s="3">
        <f t="shared" si="52"/>
        <v>0</v>
      </c>
      <c r="BH26" s="3">
        <f t="shared" si="52"/>
        <v>0</v>
      </c>
      <c r="BI26" s="3">
        <f t="shared" si="52"/>
        <v>0</v>
      </c>
      <c r="BJ26" s="3">
        <f t="shared" si="52"/>
        <v>0</v>
      </c>
    </row>
    <row r="27" spans="1:6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x14ac:dyDescent="0.2">
      <c r="A28" s="2" t="s">
        <v>18</v>
      </c>
      <c r="B28" s="3">
        <f>+B29-B33</f>
        <v>0</v>
      </c>
      <c r="C28" s="3">
        <f>+C29-C33</f>
        <v>0</v>
      </c>
      <c r="D28" s="3">
        <f t="shared" ref="D28:BJ28" si="53">+D29-D33</f>
        <v>0</v>
      </c>
      <c r="E28" s="3">
        <f t="shared" si="53"/>
        <v>0</v>
      </c>
      <c r="F28" s="3">
        <f t="shared" si="53"/>
        <v>0</v>
      </c>
      <c r="G28" s="3">
        <f t="shared" si="53"/>
        <v>0</v>
      </c>
      <c r="H28" s="3">
        <f t="shared" si="53"/>
        <v>0</v>
      </c>
      <c r="I28" s="3">
        <f t="shared" si="53"/>
        <v>0</v>
      </c>
      <c r="J28" s="3">
        <f t="shared" si="53"/>
        <v>0</v>
      </c>
      <c r="K28" s="3">
        <f t="shared" si="53"/>
        <v>0</v>
      </c>
      <c r="L28" s="3">
        <f t="shared" si="53"/>
        <v>0</v>
      </c>
      <c r="M28" s="3">
        <f t="shared" si="53"/>
        <v>0</v>
      </c>
      <c r="N28" s="3">
        <f t="shared" si="53"/>
        <v>0</v>
      </c>
      <c r="O28" s="3">
        <f t="shared" si="53"/>
        <v>0</v>
      </c>
      <c r="P28" s="3">
        <f t="shared" si="53"/>
        <v>0</v>
      </c>
      <c r="Q28" s="3">
        <f t="shared" si="53"/>
        <v>0</v>
      </c>
      <c r="R28" s="3">
        <f t="shared" si="53"/>
        <v>0</v>
      </c>
      <c r="S28" s="3">
        <f t="shared" si="53"/>
        <v>0</v>
      </c>
      <c r="T28" s="3">
        <f t="shared" si="53"/>
        <v>0</v>
      </c>
      <c r="U28" s="3">
        <f t="shared" si="53"/>
        <v>0</v>
      </c>
      <c r="V28" s="3">
        <f t="shared" si="53"/>
        <v>0</v>
      </c>
      <c r="W28" s="3">
        <f t="shared" si="53"/>
        <v>0</v>
      </c>
      <c r="X28" s="3">
        <f t="shared" si="53"/>
        <v>0</v>
      </c>
      <c r="Y28" s="3">
        <f t="shared" si="53"/>
        <v>0</v>
      </c>
      <c r="Z28" s="3">
        <f t="shared" si="53"/>
        <v>0</v>
      </c>
      <c r="AA28" s="3">
        <f t="shared" si="53"/>
        <v>0</v>
      </c>
      <c r="AB28" s="3">
        <f t="shared" si="53"/>
        <v>0</v>
      </c>
      <c r="AC28" s="3">
        <f t="shared" si="53"/>
        <v>0</v>
      </c>
      <c r="AD28" s="3">
        <f t="shared" si="53"/>
        <v>0</v>
      </c>
      <c r="AE28" s="3">
        <f t="shared" si="53"/>
        <v>0</v>
      </c>
      <c r="AF28" s="3">
        <f t="shared" si="53"/>
        <v>0</v>
      </c>
      <c r="AG28" s="3">
        <f t="shared" si="53"/>
        <v>0</v>
      </c>
      <c r="AH28" s="3">
        <f t="shared" si="53"/>
        <v>0</v>
      </c>
      <c r="AI28" s="3">
        <f t="shared" si="53"/>
        <v>0</v>
      </c>
      <c r="AJ28" s="3">
        <f t="shared" si="53"/>
        <v>0</v>
      </c>
      <c r="AK28" s="3">
        <f t="shared" si="53"/>
        <v>0</v>
      </c>
      <c r="AL28" s="3">
        <f t="shared" si="53"/>
        <v>0</v>
      </c>
      <c r="AM28" s="3">
        <f t="shared" si="53"/>
        <v>0</v>
      </c>
      <c r="AN28" s="3">
        <f t="shared" si="53"/>
        <v>0</v>
      </c>
      <c r="AO28" s="3">
        <f t="shared" si="53"/>
        <v>0</v>
      </c>
      <c r="AP28" s="3">
        <f t="shared" si="53"/>
        <v>0</v>
      </c>
      <c r="AQ28" s="3">
        <f t="shared" si="53"/>
        <v>0</v>
      </c>
      <c r="AR28" s="3">
        <f t="shared" si="53"/>
        <v>0</v>
      </c>
      <c r="AS28" s="3">
        <f t="shared" si="53"/>
        <v>0</v>
      </c>
      <c r="AT28" s="3">
        <f t="shared" si="53"/>
        <v>0</v>
      </c>
      <c r="AU28" s="3">
        <f t="shared" si="53"/>
        <v>0</v>
      </c>
      <c r="AV28" s="3">
        <f t="shared" si="53"/>
        <v>0</v>
      </c>
      <c r="AW28" s="3">
        <f t="shared" si="53"/>
        <v>0</v>
      </c>
      <c r="AX28" s="3">
        <f t="shared" si="53"/>
        <v>0</v>
      </c>
      <c r="AY28" s="3">
        <f t="shared" si="53"/>
        <v>0</v>
      </c>
      <c r="AZ28" s="3">
        <f t="shared" si="53"/>
        <v>0</v>
      </c>
      <c r="BA28" s="3">
        <f t="shared" si="53"/>
        <v>0</v>
      </c>
      <c r="BB28" s="3">
        <f t="shared" si="53"/>
        <v>0</v>
      </c>
      <c r="BC28" s="3">
        <f t="shared" si="53"/>
        <v>0</v>
      </c>
      <c r="BD28" s="3">
        <f t="shared" si="53"/>
        <v>0</v>
      </c>
      <c r="BE28" s="3">
        <f t="shared" si="53"/>
        <v>0</v>
      </c>
      <c r="BF28" s="3">
        <f t="shared" si="53"/>
        <v>0</v>
      </c>
      <c r="BG28" s="3">
        <f t="shared" si="53"/>
        <v>0</v>
      </c>
      <c r="BH28" s="3">
        <f t="shared" si="53"/>
        <v>0</v>
      </c>
      <c r="BI28" s="3">
        <f t="shared" si="53"/>
        <v>0</v>
      </c>
      <c r="BJ28" s="3">
        <f t="shared" si="53"/>
        <v>0</v>
      </c>
    </row>
    <row r="29" spans="1:62" x14ac:dyDescent="0.2">
      <c r="A29" s="4" t="s">
        <v>19</v>
      </c>
      <c r="B29" s="3">
        <f>+SUM(B30:B32)</f>
        <v>0</v>
      </c>
      <c r="C29" s="3">
        <f>+SUM(C30:C32)</f>
        <v>0</v>
      </c>
      <c r="D29" s="3">
        <f t="shared" ref="D29:BJ29" si="54">+SUM(D30:D32)</f>
        <v>0</v>
      </c>
      <c r="E29" s="3">
        <f t="shared" si="54"/>
        <v>0</v>
      </c>
      <c r="F29" s="3">
        <f t="shared" si="54"/>
        <v>0</v>
      </c>
      <c r="G29" s="3">
        <f t="shared" si="54"/>
        <v>0</v>
      </c>
      <c r="H29" s="3">
        <f t="shared" si="54"/>
        <v>0</v>
      </c>
      <c r="I29" s="3">
        <f t="shared" si="54"/>
        <v>0</v>
      </c>
      <c r="J29" s="3">
        <f t="shared" si="54"/>
        <v>0</v>
      </c>
      <c r="K29" s="3">
        <f t="shared" si="54"/>
        <v>0</v>
      </c>
      <c r="L29" s="3">
        <f t="shared" si="54"/>
        <v>0</v>
      </c>
      <c r="M29" s="3">
        <f t="shared" si="54"/>
        <v>0</v>
      </c>
      <c r="N29" s="3">
        <f t="shared" si="54"/>
        <v>0</v>
      </c>
      <c r="O29" s="3">
        <f t="shared" si="54"/>
        <v>0</v>
      </c>
      <c r="P29" s="3">
        <f t="shared" si="54"/>
        <v>0</v>
      </c>
      <c r="Q29" s="3">
        <f t="shared" si="54"/>
        <v>0</v>
      </c>
      <c r="R29" s="3">
        <f t="shared" si="54"/>
        <v>0</v>
      </c>
      <c r="S29" s="3">
        <f t="shared" si="54"/>
        <v>0</v>
      </c>
      <c r="T29" s="3">
        <f t="shared" si="54"/>
        <v>0</v>
      </c>
      <c r="U29" s="3">
        <f t="shared" si="54"/>
        <v>0</v>
      </c>
      <c r="V29" s="3">
        <f t="shared" si="54"/>
        <v>0</v>
      </c>
      <c r="W29" s="3">
        <f t="shared" si="54"/>
        <v>0</v>
      </c>
      <c r="X29" s="3">
        <f t="shared" si="54"/>
        <v>0</v>
      </c>
      <c r="Y29" s="3">
        <f t="shared" si="54"/>
        <v>0</v>
      </c>
      <c r="Z29" s="3">
        <f t="shared" si="54"/>
        <v>0</v>
      </c>
      <c r="AA29" s="3">
        <f t="shared" si="54"/>
        <v>0</v>
      </c>
      <c r="AB29" s="3">
        <f t="shared" si="54"/>
        <v>0</v>
      </c>
      <c r="AC29" s="3">
        <f t="shared" si="54"/>
        <v>0</v>
      </c>
      <c r="AD29" s="3">
        <f t="shared" si="54"/>
        <v>0</v>
      </c>
      <c r="AE29" s="3">
        <f t="shared" si="54"/>
        <v>0</v>
      </c>
      <c r="AF29" s="3">
        <f t="shared" si="54"/>
        <v>0</v>
      </c>
      <c r="AG29" s="3">
        <f t="shared" si="54"/>
        <v>0</v>
      </c>
      <c r="AH29" s="3">
        <f t="shared" si="54"/>
        <v>0</v>
      </c>
      <c r="AI29" s="3">
        <f t="shared" si="54"/>
        <v>0</v>
      </c>
      <c r="AJ29" s="3">
        <f t="shared" si="54"/>
        <v>0</v>
      </c>
      <c r="AK29" s="3">
        <f t="shared" si="54"/>
        <v>0</v>
      </c>
      <c r="AL29" s="3">
        <f t="shared" si="54"/>
        <v>0</v>
      </c>
      <c r="AM29" s="3">
        <f t="shared" si="54"/>
        <v>0</v>
      </c>
      <c r="AN29" s="3">
        <f t="shared" si="54"/>
        <v>0</v>
      </c>
      <c r="AO29" s="3">
        <f t="shared" si="54"/>
        <v>0</v>
      </c>
      <c r="AP29" s="3">
        <f t="shared" si="54"/>
        <v>0</v>
      </c>
      <c r="AQ29" s="3">
        <f t="shared" si="54"/>
        <v>0</v>
      </c>
      <c r="AR29" s="3">
        <f t="shared" si="54"/>
        <v>0</v>
      </c>
      <c r="AS29" s="3">
        <f t="shared" si="54"/>
        <v>0</v>
      </c>
      <c r="AT29" s="3">
        <f t="shared" si="54"/>
        <v>0</v>
      </c>
      <c r="AU29" s="3">
        <f t="shared" si="54"/>
        <v>0</v>
      </c>
      <c r="AV29" s="3">
        <f t="shared" si="54"/>
        <v>0</v>
      </c>
      <c r="AW29" s="3">
        <f t="shared" si="54"/>
        <v>0</v>
      </c>
      <c r="AX29" s="3">
        <f t="shared" si="54"/>
        <v>0</v>
      </c>
      <c r="AY29" s="3">
        <f t="shared" si="54"/>
        <v>0</v>
      </c>
      <c r="AZ29" s="3">
        <f t="shared" si="54"/>
        <v>0</v>
      </c>
      <c r="BA29" s="3">
        <f t="shared" si="54"/>
        <v>0</v>
      </c>
      <c r="BB29" s="3">
        <f t="shared" si="54"/>
        <v>0</v>
      </c>
      <c r="BC29" s="3">
        <f t="shared" si="54"/>
        <v>0</v>
      </c>
      <c r="BD29" s="3">
        <f t="shared" si="54"/>
        <v>0</v>
      </c>
      <c r="BE29" s="3">
        <f t="shared" si="54"/>
        <v>0</v>
      </c>
      <c r="BF29" s="3">
        <f t="shared" si="54"/>
        <v>0</v>
      </c>
      <c r="BG29" s="3">
        <f t="shared" si="54"/>
        <v>0</v>
      </c>
      <c r="BH29" s="3">
        <f t="shared" si="54"/>
        <v>0</v>
      </c>
      <c r="BI29" s="3">
        <f t="shared" si="54"/>
        <v>0</v>
      </c>
      <c r="BJ29" s="3">
        <f t="shared" si="54"/>
        <v>0</v>
      </c>
    </row>
    <row r="30" spans="1:62" x14ac:dyDescent="0.2">
      <c r="A30" s="1" t="s">
        <v>20</v>
      </c>
      <c r="B30" s="7">
        <v>0</v>
      </c>
      <c r="C30" s="7">
        <f>+B30</f>
        <v>0</v>
      </c>
      <c r="D30" s="7">
        <f t="shared" ref="D30:BJ30" si="55">+C30</f>
        <v>0</v>
      </c>
      <c r="E30" s="7">
        <f t="shared" si="55"/>
        <v>0</v>
      </c>
      <c r="F30" s="7">
        <f t="shared" si="55"/>
        <v>0</v>
      </c>
      <c r="G30" s="7">
        <f t="shared" si="55"/>
        <v>0</v>
      </c>
      <c r="H30" s="7">
        <f t="shared" si="55"/>
        <v>0</v>
      </c>
      <c r="I30" s="7">
        <f t="shared" si="55"/>
        <v>0</v>
      </c>
      <c r="J30" s="7">
        <f t="shared" si="55"/>
        <v>0</v>
      </c>
      <c r="K30" s="7">
        <f t="shared" si="55"/>
        <v>0</v>
      </c>
      <c r="L30" s="7">
        <f t="shared" si="55"/>
        <v>0</v>
      </c>
      <c r="M30" s="7">
        <f t="shared" si="55"/>
        <v>0</v>
      </c>
      <c r="N30" s="7">
        <f t="shared" si="55"/>
        <v>0</v>
      </c>
      <c r="O30" s="7">
        <f t="shared" si="55"/>
        <v>0</v>
      </c>
      <c r="P30" s="7">
        <f t="shared" si="55"/>
        <v>0</v>
      </c>
      <c r="Q30" s="7">
        <f t="shared" si="55"/>
        <v>0</v>
      </c>
      <c r="R30" s="7">
        <f t="shared" si="55"/>
        <v>0</v>
      </c>
      <c r="S30" s="7">
        <f t="shared" si="55"/>
        <v>0</v>
      </c>
      <c r="T30" s="7">
        <f t="shared" si="55"/>
        <v>0</v>
      </c>
      <c r="U30" s="7">
        <f t="shared" si="55"/>
        <v>0</v>
      </c>
      <c r="V30" s="7">
        <f t="shared" si="55"/>
        <v>0</v>
      </c>
      <c r="W30" s="7">
        <f t="shared" si="55"/>
        <v>0</v>
      </c>
      <c r="X30" s="7">
        <f t="shared" si="55"/>
        <v>0</v>
      </c>
      <c r="Y30" s="7">
        <f t="shared" si="55"/>
        <v>0</v>
      </c>
      <c r="Z30" s="7">
        <f t="shared" si="55"/>
        <v>0</v>
      </c>
      <c r="AA30" s="7">
        <f t="shared" si="55"/>
        <v>0</v>
      </c>
      <c r="AB30" s="7">
        <f t="shared" si="55"/>
        <v>0</v>
      </c>
      <c r="AC30" s="7">
        <f t="shared" si="55"/>
        <v>0</v>
      </c>
      <c r="AD30" s="7">
        <f t="shared" si="55"/>
        <v>0</v>
      </c>
      <c r="AE30" s="7">
        <f t="shared" si="55"/>
        <v>0</v>
      </c>
      <c r="AF30" s="7">
        <f t="shared" si="55"/>
        <v>0</v>
      </c>
      <c r="AG30" s="7">
        <f t="shared" si="55"/>
        <v>0</v>
      </c>
      <c r="AH30" s="7">
        <f t="shared" si="55"/>
        <v>0</v>
      </c>
      <c r="AI30" s="7">
        <f t="shared" si="55"/>
        <v>0</v>
      </c>
      <c r="AJ30" s="7">
        <f t="shared" si="55"/>
        <v>0</v>
      </c>
      <c r="AK30" s="7">
        <f t="shared" si="55"/>
        <v>0</v>
      </c>
      <c r="AL30" s="7">
        <f t="shared" si="55"/>
        <v>0</v>
      </c>
      <c r="AM30" s="7">
        <f t="shared" si="55"/>
        <v>0</v>
      </c>
      <c r="AN30" s="7">
        <f t="shared" si="55"/>
        <v>0</v>
      </c>
      <c r="AO30" s="7">
        <f t="shared" si="55"/>
        <v>0</v>
      </c>
      <c r="AP30" s="7">
        <f t="shared" si="55"/>
        <v>0</v>
      </c>
      <c r="AQ30" s="7">
        <f t="shared" si="55"/>
        <v>0</v>
      </c>
      <c r="AR30" s="7">
        <f t="shared" si="55"/>
        <v>0</v>
      </c>
      <c r="AS30" s="7">
        <f t="shared" si="55"/>
        <v>0</v>
      </c>
      <c r="AT30" s="7">
        <f t="shared" si="55"/>
        <v>0</v>
      </c>
      <c r="AU30" s="7">
        <f t="shared" si="55"/>
        <v>0</v>
      </c>
      <c r="AV30" s="7">
        <f t="shared" si="55"/>
        <v>0</v>
      </c>
      <c r="AW30" s="7">
        <f t="shared" si="55"/>
        <v>0</v>
      </c>
      <c r="AX30" s="7">
        <f t="shared" si="55"/>
        <v>0</v>
      </c>
      <c r="AY30" s="7">
        <f t="shared" si="55"/>
        <v>0</v>
      </c>
      <c r="AZ30" s="7">
        <f t="shared" si="55"/>
        <v>0</v>
      </c>
      <c r="BA30" s="7">
        <f t="shared" si="55"/>
        <v>0</v>
      </c>
      <c r="BB30" s="7">
        <f t="shared" si="55"/>
        <v>0</v>
      </c>
      <c r="BC30" s="7">
        <f t="shared" si="55"/>
        <v>0</v>
      </c>
      <c r="BD30" s="7">
        <f t="shared" si="55"/>
        <v>0</v>
      </c>
      <c r="BE30" s="7">
        <f t="shared" si="55"/>
        <v>0</v>
      </c>
      <c r="BF30" s="7">
        <f t="shared" si="55"/>
        <v>0</v>
      </c>
      <c r="BG30" s="7">
        <f t="shared" si="55"/>
        <v>0</v>
      </c>
      <c r="BH30" s="7">
        <f t="shared" si="55"/>
        <v>0</v>
      </c>
      <c r="BI30" s="7">
        <f t="shared" si="55"/>
        <v>0</v>
      </c>
      <c r="BJ30" s="7">
        <f t="shared" si="55"/>
        <v>0</v>
      </c>
    </row>
    <row r="31" spans="1:62" x14ac:dyDescent="0.2">
      <c r="A31" s="1" t="s">
        <v>21</v>
      </c>
      <c r="B31" s="7">
        <v>0</v>
      </c>
      <c r="C31" s="7">
        <f>+B31</f>
        <v>0</v>
      </c>
      <c r="D31" s="7">
        <f t="shared" ref="D31:BJ31" si="56">+C31</f>
        <v>0</v>
      </c>
      <c r="E31" s="7">
        <f t="shared" si="56"/>
        <v>0</v>
      </c>
      <c r="F31" s="7">
        <f t="shared" si="56"/>
        <v>0</v>
      </c>
      <c r="G31" s="7">
        <f t="shared" si="56"/>
        <v>0</v>
      </c>
      <c r="H31" s="7">
        <f t="shared" si="56"/>
        <v>0</v>
      </c>
      <c r="I31" s="7">
        <f t="shared" si="56"/>
        <v>0</v>
      </c>
      <c r="J31" s="7">
        <f t="shared" si="56"/>
        <v>0</v>
      </c>
      <c r="K31" s="7">
        <f t="shared" si="56"/>
        <v>0</v>
      </c>
      <c r="L31" s="7">
        <f t="shared" si="56"/>
        <v>0</v>
      </c>
      <c r="M31" s="7">
        <f t="shared" si="56"/>
        <v>0</v>
      </c>
      <c r="N31" s="7">
        <f t="shared" si="56"/>
        <v>0</v>
      </c>
      <c r="O31" s="7">
        <f t="shared" si="56"/>
        <v>0</v>
      </c>
      <c r="P31" s="7">
        <f t="shared" si="56"/>
        <v>0</v>
      </c>
      <c r="Q31" s="7">
        <f t="shared" si="56"/>
        <v>0</v>
      </c>
      <c r="R31" s="7">
        <f t="shared" si="56"/>
        <v>0</v>
      </c>
      <c r="S31" s="7">
        <f t="shared" si="56"/>
        <v>0</v>
      </c>
      <c r="T31" s="7">
        <f t="shared" si="56"/>
        <v>0</v>
      </c>
      <c r="U31" s="7">
        <f t="shared" si="56"/>
        <v>0</v>
      </c>
      <c r="V31" s="7">
        <f t="shared" si="56"/>
        <v>0</v>
      </c>
      <c r="W31" s="7">
        <f t="shared" si="56"/>
        <v>0</v>
      </c>
      <c r="X31" s="7">
        <f t="shared" si="56"/>
        <v>0</v>
      </c>
      <c r="Y31" s="7">
        <f t="shared" si="56"/>
        <v>0</v>
      </c>
      <c r="Z31" s="7">
        <f t="shared" si="56"/>
        <v>0</v>
      </c>
      <c r="AA31" s="7">
        <f t="shared" si="56"/>
        <v>0</v>
      </c>
      <c r="AB31" s="7">
        <f t="shared" si="56"/>
        <v>0</v>
      </c>
      <c r="AC31" s="7">
        <f t="shared" si="56"/>
        <v>0</v>
      </c>
      <c r="AD31" s="7">
        <f t="shared" si="56"/>
        <v>0</v>
      </c>
      <c r="AE31" s="7">
        <f t="shared" si="56"/>
        <v>0</v>
      </c>
      <c r="AF31" s="7">
        <f t="shared" si="56"/>
        <v>0</v>
      </c>
      <c r="AG31" s="7">
        <f t="shared" si="56"/>
        <v>0</v>
      </c>
      <c r="AH31" s="7">
        <f t="shared" si="56"/>
        <v>0</v>
      </c>
      <c r="AI31" s="7">
        <f t="shared" si="56"/>
        <v>0</v>
      </c>
      <c r="AJ31" s="7">
        <f t="shared" si="56"/>
        <v>0</v>
      </c>
      <c r="AK31" s="7">
        <f t="shared" si="56"/>
        <v>0</v>
      </c>
      <c r="AL31" s="7">
        <f t="shared" si="56"/>
        <v>0</v>
      </c>
      <c r="AM31" s="7">
        <f t="shared" si="56"/>
        <v>0</v>
      </c>
      <c r="AN31" s="7">
        <f t="shared" si="56"/>
        <v>0</v>
      </c>
      <c r="AO31" s="7">
        <f t="shared" si="56"/>
        <v>0</v>
      </c>
      <c r="AP31" s="7">
        <f t="shared" si="56"/>
        <v>0</v>
      </c>
      <c r="AQ31" s="7">
        <f t="shared" si="56"/>
        <v>0</v>
      </c>
      <c r="AR31" s="7">
        <f t="shared" si="56"/>
        <v>0</v>
      </c>
      <c r="AS31" s="7">
        <f t="shared" si="56"/>
        <v>0</v>
      </c>
      <c r="AT31" s="7">
        <f t="shared" si="56"/>
        <v>0</v>
      </c>
      <c r="AU31" s="7">
        <f t="shared" si="56"/>
        <v>0</v>
      </c>
      <c r="AV31" s="7">
        <f t="shared" si="56"/>
        <v>0</v>
      </c>
      <c r="AW31" s="7">
        <f t="shared" si="56"/>
        <v>0</v>
      </c>
      <c r="AX31" s="7">
        <f t="shared" si="56"/>
        <v>0</v>
      </c>
      <c r="AY31" s="7">
        <f t="shared" si="56"/>
        <v>0</v>
      </c>
      <c r="AZ31" s="7">
        <f t="shared" si="56"/>
        <v>0</v>
      </c>
      <c r="BA31" s="7">
        <f t="shared" si="56"/>
        <v>0</v>
      </c>
      <c r="BB31" s="7">
        <f t="shared" si="56"/>
        <v>0</v>
      </c>
      <c r="BC31" s="7">
        <f t="shared" si="56"/>
        <v>0</v>
      </c>
      <c r="BD31" s="7">
        <f t="shared" si="56"/>
        <v>0</v>
      </c>
      <c r="BE31" s="7">
        <f t="shared" si="56"/>
        <v>0</v>
      </c>
      <c r="BF31" s="7">
        <f t="shared" si="56"/>
        <v>0</v>
      </c>
      <c r="BG31" s="7">
        <f t="shared" si="56"/>
        <v>0</v>
      </c>
      <c r="BH31" s="7">
        <f t="shared" si="56"/>
        <v>0</v>
      </c>
      <c r="BI31" s="7">
        <f t="shared" si="56"/>
        <v>0</v>
      </c>
      <c r="BJ31" s="7">
        <f t="shared" si="56"/>
        <v>0</v>
      </c>
    </row>
    <row r="32" spans="1:62" x14ac:dyDescent="0.2">
      <c r="A32" s="1" t="s">
        <v>22</v>
      </c>
      <c r="B32" s="7">
        <v>0</v>
      </c>
      <c r="C32" s="7">
        <f>+B32</f>
        <v>0</v>
      </c>
      <c r="D32" s="7">
        <f t="shared" ref="D32:BJ32" si="57">+C32</f>
        <v>0</v>
      </c>
      <c r="E32" s="7">
        <f t="shared" si="57"/>
        <v>0</v>
      </c>
      <c r="F32" s="7">
        <f t="shared" si="57"/>
        <v>0</v>
      </c>
      <c r="G32" s="7">
        <f t="shared" si="57"/>
        <v>0</v>
      </c>
      <c r="H32" s="7">
        <f t="shared" si="57"/>
        <v>0</v>
      </c>
      <c r="I32" s="7">
        <f t="shared" si="57"/>
        <v>0</v>
      </c>
      <c r="J32" s="7">
        <f t="shared" si="57"/>
        <v>0</v>
      </c>
      <c r="K32" s="7">
        <f t="shared" si="57"/>
        <v>0</v>
      </c>
      <c r="L32" s="7">
        <f t="shared" si="57"/>
        <v>0</v>
      </c>
      <c r="M32" s="7">
        <f t="shared" si="57"/>
        <v>0</v>
      </c>
      <c r="N32" s="7">
        <f t="shared" si="57"/>
        <v>0</v>
      </c>
      <c r="O32" s="7">
        <f t="shared" si="57"/>
        <v>0</v>
      </c>
      <c r="P32" s="7">
        <f t="shared" si="57"/>
        <v>0</v>
      </c>
      <c r="Q32" s="7">
        <f t="shared" si="57"/>
        <v>0</v>
      </c>
      <c r="R32" s="7">
        <f t="shared" si="57"/>
        <v>0</v>
      </c>
      <c r="S32" s="7">
        <f t="shared" si="57"/>
        <v>0</v>
      </c>
      <c r="T32" s="7">
        <f t="shared" si="57"/>
        <v>0</v>
      </c>
      <c r="U32" s="7">
        <f t="shared" si="57"/>
        <v>0</v>
      </c>
      <c r="V32" s="7">
        <f t="shared" si="57"/>
        <v>0</v>
      </c>
      <c r="W32" s="7">
        <f t="shared" si="57"/>
        <v>0</v>
      </c>
      <c r="X32" s="7">
        <f t="shared" si="57"/>
        <v>0</v>
      </c>
      <c r="Y32" s="7">
        <f t="shared" si="57"/>
        <v>0</v>
      </c>
      <c r="Z32" s="7">
        <f t="shared" si="57"/>
        <v>0</v>
      </c>
      <c r="AA32" s="7">
        <f t="shared" si="57"/>
        <v>0</v>
      </c>
      <c r="AB32" s="7">
        <f t="shared" si="57"/>
        <v>0</v>
      </c>
      <c r="AC32" s="7">
        <f t="shared" si="57"/>
        <v>0</v>
      </c>
      <c r="AD32" s="7">
        <f t="shared" si="57"/>
        <v>0</v>
      </c>
      <c r="AE32" s="7">
        <f t="shared" si="57"/>
        <v>0</v>
      </c>
      <c r="AF32" s="7">
        <f t="shared" si="57"/>
        <v>0</v>
      </c>
      <c r="AG32" s="7">
        <f t="shared" si="57"/>
        <v>0</v>
      </c>
      <c r="AH32" s="7">
        <f t="shared" si="57"/>
        <v>0</v>
      </c>
      <c r="AI32" s="7">
        <f t="shared" si="57"/>
        <v>0</v>
      </c>
      <c r="AJ32" s="7">
        <f t="shared" si="57"/>
        <v>0</v>
      </c>
      <c r="AK32" s="7">
        <f t="shared" si="57"/>
        <v>0</v>
      </c>
      <c r="AL32" s="7">
        <f t="shared" si="57"/>
        <v>0</v>
      </c>
      <c r="AM32" s="7">
        <f t="shared" si="57"/>
        <v>0</v>
      </c>
      <c r="AN32" s="7">
        <f t="shared" si="57"/>
        <v>0</v>
      </c>
      <c r="AO32" s="7">
        <f t="shared" si="57"/>
        <v>0</v>
      </c>
      <c r="AP32" s="7">
        <f t="shared" si="57"/>
        <v>0</v>
      </c>
      <c r="AQ32" s="7">
        <f t="shared" si="57"/>
        <v>0</v>
      </c>
      <c r="AR32" s="7">
        <f t="shared" si="57"/>
        <v>0</v>
      </c>
      <c r="AS32" s="7">
        <f t="shared" si="57"/>
        <v>0</v>
      </c>
      <c r="AT32" s="7">
        <f t="shared" si="57"/>
        <v>0</v>
      </c>
      <c r="AU32" s="7">
        <f t="shared" si="57"/>
        <v>0</v>
      </c>
      <c r="AV32" s="7">
        <f t="shared" si="57"/>
        <v>0</v>
      </c>
      <c r="AW32" s="7">
        <f t="shared" si="57"/>
        <v>0</v>
      </c>
      <c r="AX32" s="7">
        <f t="shared" si="57"/>
        <v>0</v>
      </c>
      <c r="AY32" s="7">
        <f t="shared" si="57"/>
        <v>0</v>
      </c>
      <c r="AZ32" s="7">
        <f t="shared" si="57"/>
        <v>0</v>
      </c>
      <c r="BA32" s="7">
        <f t="shared" si="57"/>
        <v>0</v>
      </c>
      <c r="BB32" s="7">
        <f t="shared" si="57"/>
        <v>0</v>
      </c>
      <c r="BC32" s="7">
        <f t="shared" si="57"/>
        <v>0</v>
      </c>
      <c r="BD32" s="7">
        <f t="shared" si="57"/>
        <v>0</v>
      </c>
      <c r="BE32" s="7">
        <f t="shared" si="57"/>
        <v>0</v>
      </c>
      <c r="BF32" s="7">
        <f t="shared" si="57"/>
        <v>0</v>
      </c>
      <c r="BG32" s="7">
        <f t="shared" si="57"/>
        <v>0</v>
      </c>
      <c r="BH32" s="7">
        <f t="shared" si="57"/>
        <v>0</v>
      </c>
      <c r="BI32" s="7">
        <f t="shared" si="57"/>
        <v>0</v>
      </c>
      <c r="BJ32" s="7">
        <f t="shared" si="57"/>
        <v>0</v>
      </c>
    </row>
    <row r="33" spans="1:62" x14ac:dyDescent="0.2">
      <c r="A33" s="4" t="s">
        <v>23</v>
      </c>
      <c r="B33" s="3">
        <v>0</v>
      </c>
      <c r="C33" s="3">
        <f>+B33</f>
        <v>0</v>
      </c>
      <c r="D33" s="3">
        <f t="shared" ref="D33:BJ33" si="58">+C33</f>
        <v>0</v>
      </c>
      <c r="E33" s="3">
        <f t="shared" si="58"/>
        <v>0</v>
      </c>
      <c r="F33" s="3">
        <f t="shared" si="58"/>
        <v>0</v>
      </c>
      <c r="G33" s="3">
        <f t="shared" si="58"/>
        <v>0</v>
      </c>
      <c r="H33" s="3">
        <f t="shared" si="58"/>
        <v>0</v>
      </c>
      <c r="I33" s="3">
        <f t="shared" si="58"/>
        <v>0</v>
      </c>
      <c r="J33" s="3">
        <f t="shared" si="58"/>
        <v>0</v>
      </c>
      <c r="K33" s="3">
        <f t="shared" si="58"/>
        <v>0</v>
      </c>
      <c r="L33" s="3">
        <f t="shared" si="58"/>
        <v>0</v>
      </c>
      <c r="M33" s="3">
        <f t="shared" si="58"/>
        <v>0</v>
      </c>
      <c r="N33" s="3">
        <f t="shared" si="58"/>
        <v>0</v>
      </c>
      <c r="O33" s="3">
        <f t="shared" si="58"/>
        <v>0</v>
      </c>
      <c r="P33" s="3">
        <f t="shared" si="58"/>
        <v>0</v>
      </c>
      <c r="Q33" s="3">
        <f t="shared" si="58"/>
        <v>0</v>
      </c>
      <c r="R33" s="3">
        <f t="shared" si="58"/>
        <v>0</v>
      </c>
      <c r="S33" s="3">
        <f t="shared" si="58"/>
        <v>0</v>
      </c>
      <c r="T33" s="3">
        <f t="shared" si="58"/>
        <v>0</v>
      </c>
      <c r="U33" s="3">
        <f t="shared" si="58"/>
        <v>0</v>
      </c>
      <c r="V33" s="3">
        <f t="shared" si="58"/>
        <v>0</v>
      </c>
      <c r="W33" s="3">
        <f t="shared" si="58"/>
        <v>0</v>
      </c>
      <c r="X33" s="3">
        <f t="shared" si="58"/>
        <v>0</v>
      </c>
      <c r="Y33" s="3">
        <f t="shared" si="58"/>
        <v>0</v>
      </c>
      <c r="Z33" s="3">
        <f t="shared" si="58"/>
        <v>0</v>
      </c>
      <c r="AA33" s="3">
        <f t="shared" si="58"/>
        <v>0</v>
      </c>
      <c r="AB33" s="3">
        <f t="shared" si="58"/>
        <v>0</v>
      </c>
      <c r="AC33" s="3">
        <f t="shared" si="58"/>
        <v>0</v>
      </c>
      <c r="AD33" s="3">
        <f t="shared" si="58"/>
        <v>0</v>
      </c>
      <c r="AE33" s="3">
        <f t="shared" si="58"/>
        <v>0</v>
      </c>
      <c r="AF33" s="3">
        <f t="shared" si="58"/>
        <v>0</v>
      </c>
      <c r="AG33" s="3">
        <f t="shared" si="58"/>
        <v>0</v>
      </c>
      <c r="AH33" s="3">
        <f t="shared" si="58"/>
        <v>0</v>
      </c>
      <c r="AI33" s="3">
        <f t="shared" si="58"/>
        <v>0</v>
      </c>
      <c r="AJ33" s="3">
        <f t="shared" si="58"/>
        <v>0</v>
      </c>
      <c r="AK33" s="3">
        <f t="shared" si="58"/>
        <v>0</v>
      </c>
      <c r="AL33" s="3">
        <f t="shared" si="58"/>
        <v>0</v>
      </c>
      <c r="AM33" s="3">
        <f t="shared" si="58"/>
        <v>0</v>
      </c>
      <c r="AN33" s="3">
        <f t="shared" si="58"/>
        <v>0</v>
      </c>
      <c r="AO33" s="3">
        <f t="shared" si="58"/>
        <v>0</v>
      </c>
      <c r="AP33" s="3">
        <f t="shared" si="58"/>
        <v>0</v>
      </c>
      <c r="AQ33" s="3">
        <f t="shared" si="58"/>
        <v>0</v>
      </c>
      <c r="AR33" s="3">
        <f t="shared" si="58"/>
        <v>0</v>
      </c>
      <c r="AS33" s="3">
        <f t="shared" si="58"/>
        <v>0</v>
      </c>
      <c r="AT33" s="3">
        <f t="shared" si="58"/>
        <v>0</v>
      </c>
      <c r="AU33" s="3">
        <f t="shared" si="58"/>
        <v>0</v>
      </c>
      <c r="AV33" s="3">
        <f t="shared" si="58"/>
        <v>0</v>
      </c>
      <c r="AW33" s="3">
        <f t="shared" si="58"/>
        <v>0</v>
      </c>
      <c r="AX33" s="3">
        <f t="shared" si="58"/>
        <v>0</v>
      </c>
      <c r="AY33" s="3">
        <f t="shared" si="58"/>
        <v>0</v>
      </c>
      <c r="AZ33" s="3">
        <f t="shared" si="58"/>
        <v>0</v>
      </c>
      <c r="BA33" s="3">
        <f t="shared" si="58"/>
        <v>0</v>
      </c>
      <c r="BB33" s="3">
        <f t="shared" si="58"/>
        <v>0</v>
      </c>
      <c r="BC33" s="3">
        <f t="shared" si="58"/>
        <v>0</v>
      </c>
      <c r="BD33" s="3">
        <f t="shared" si="58"/>
        <v>0</v>
      </c>
      <c r="BE33" s="3">
        <f t="shared" si="58"/>
        <v>0</v>
      </c>
      <c r="BF33" s="3">
        <f t="shared" si="58"/>
        <v>0</v>
      </c>
      <c r="BG33" s="3">
        <f t="shared" si="58"/>
        <v>0</v>
      </c>
      <c r="BH33" s="3">
        <f t="shared" si="58"/>
        <v>0</v>
      </c>
      <c r="BI33" s="3">
        <f t="shared" si="58"/>
        <v>0</v>
      </c>
      <c r="BJ33" s="3">
        <f t="shared" si="58"/>
        <v>0</v>
      </c>
    </row>
    <row r="36" spans="1:62" x14ac:dyDescent="0.2">
      <c r="A36" s="2" t="s">
        <v>24</v>
      </c>
      <c r="B36" s="2">
        <f>+B28+B19+B14+B7+B4</f>
        <v>0</v>
      </c>
      <c r="C36" s="2">
        <f>+C28+C19+C14+C7+C4</f>
        <v>0</v>
      </c>
      <c r="D36" s="2">
        <f t="shared" ref="D36:BJ36" si="59">+D28+D19+D14+D7+D4</f>
        <v>0</v>
      </c>
      <c r="E36" s="2">
        <f t="shared" si="59"/>
        <v>0</v>
      </c>
      <c r="F36" s="2">
        <f t="shared" si="59"/>
        <v>0</v>
      </c>
      <c r="G36" s="2">
        <f t="shared" si="59"/>
        <v>0</v>
      </c>
      <c r="H36" s="2">
        <f t="shared" si="59"/>
        <v>0</v>
      </c>
      <c r="I36" s="2">
        <f t="shared" si="59"/>
        <v>0</v>
      </c>
      <c r="J36" s="2">
        <f t="shared" si="59"/>
        <v>0</v>
      </c>
      <c r="K36" s="2">
        <f t="shared" si="59"/>
        <v>0</v>
      </c>
      <c r="L36" s="2">
        <f t="shared" si="59"/>
        <v>0</v>
      </c>
      <c r="M36" s="2">
        <f t="shared" si="59"/>
        <v>0</v>
      </c>
      <c r="N36" s="2">
        <f t="shared" si="59"/>
        <v>0</v>
      </c>
      <c r="O36" s="2">
        <f t="shared" si="59"/>
        <v>0</v>
      </c>
      <c r="P36" s="2">
        <f t="shared" si="59"/>
        <v>0</v>
      </c>
      <c r="Q36" s="2">
        <f t="shared" si="59"/>
        <v>0</v>
      </c>
      <c r="R36" s="2">
        <f t="shared" si="59"/>
        <v>0</v>
      </c>
      <c r="S36" s="2">
        <f t="shared" si="59"/>
        <v>0</v>
      </c>
      <c r="T36" s="2">
        <f t="shared" si="59"/>
        <v>0</v>
      </c>
      <c r="U36" s="2">
        <f t="shared" si="59"/>
        <v>0</v>
      </c>
      <c r="V36" s="2">
        <f t="shared" si="59"/>
        <v>0</v>
      </c>
      <c r="W36" s="2">
        <f t="shared" si="59"/>
        <v>0</v>
      </c>
      <c r="X36" s="2">
        <f t="shared" si="59"/>
        <v>0</v>
      </c>
      <c r="Y36" s="2">
        <f t="shared" si="59"/>
        <v>0</v>
      </c>
      <c r="Z36" s="2">
        <f t="shared" si="59"/>
        <v>0</v>
      </c>
      <c r="AA36" s="2">
        <f t="shared" si="59"/>
        <v>0</v>
      </c>
      <c r="AB36" s="2">
        <f t="shared" si="59"/>
        <v>0</v>
      </c>
      <c r="AC36" s="2">
        <f t="shared" si="59"/>
        <v>0</v>
      </c>
      <c r="AD36" s="2">
        <f t="shared" si="59"/>
        <v>0</v>
      </c>
      <c r="AE36" s="2">
        <f t="shared" si="59"/>
        <v>0</v>
      </c>
      <c r="AF36" s="2">
        <f t="shared" si="59"/>
        <v>0</v>
      </c>
      <c r="AG36" s="2">
        <f t="shared" si="59"/>
        <v>0</v>
      </c>
      <c r="AH36" s="2">
        <f t="shared" si="59"/>
        <v>0</v>
      </c>
      <c r="AI36" s="2">
        <f t="shared" si="59"/>
        <v>0</v>
      </c>
      <c r="AJ36" s="2">
        <f t="shared" si="59"/>
        <v>0</v>
      </c>
      <c r="AK36" s="2">
        <f t="shared" si="59"/>
        <v>0</v>
      </c>
      <c r="AL36" s="2">
        <f t="shared" si="59"/>
        <v>0</v>
      </c>
      <c r="AM36" s="2">
        <f t="shared" si="59"/>
        <v>0</v>
      </c>
      <c r="AN36" s="2">
        <f t="shared" si="59"/>
        <v>0</v>
      </c>
      <c r="AO36" s="2">
        <f t="shared" si="59"/>
        <v>0</v>
      </c>
      <c r="AP36" s="2">
        <f t="shared" si="59"/>
        <v>0</v>
      </c>
      <c r="AQ36" s="2">
        <f t="shared" si="59"/>
        <v>0</v>
      </c>
      <c r="AR36" s="2">
        <f t="shared" si="59"/>
        <v>0</v>
      </c>
      <c r="AS36" s="2">
        <f t="shared" si="59"/>
        <v>0</v>
      </c>
      <c r="AT36" s="2">
        <f t="shared" si="59"/>
        <v>0</v>
      </c>
      <c r="AU36" s="2">
        <f t="shared" si="59"/>
        <v>0</v>
      </c>
      <c r="AV36" s="2">
        <f t="shared" si="59"/>
        <v>0</v>
      </c>
      <c r="AW36" s="2">
        <f t="shared" si="59"/>
        <v>0</v>
      </c>
      <c r="AX36" s="2">
        <f t="shared" si="59"/>
        <v>0</v>
      </c>
      <c r="AY36" s="2">
        <f t="shared" si="59"/>
        <v>0</v>
      </c>
      <c r="AZ36" s="2">
        <f t="shared" si="59"/>
        <v>0</v>
      </c>
      <c r="BA36" s="2">
        <f t="shared" si="59"/>
        <v>0</v>
      </c>
      <c r="BB36" s="2">
        <f t="shared" si="59"/>
        <v>0</v>
      </c>
      <c r="BC36" s="2">
        <f t="shared" si="59"/>
        <v>0</v>
      </c>
      <c r="BD36" s="2">
        <f t="shared" si="59"/>
        <v>0</v>
      </c>
      <c r="BE36" s="2">
        <f t="shared" si="59"/>
        <v>0</v>
      </c>
      <c r="BF36" s="2">
        <f t="shared" si="59"/>
        <v>0</v>
      </c>
      <c r="BG36" s="2">
        <f t="shared" si="59"/>
        <v>0</v>
      </c>
      <c r="BH36" s="2">
        <f t="shared" si="59"/>
        <v>0</v>
      </c>
      <c r="BI36" s="2">
        <f t="shared" si="59"/>
        <v>0</v>
      </c>
      <c r="BJ36" s="2">
        <f t="shared" si="59"/>
        <v>0</v>
      </c>
    </row>
    <row r="38" spans="1:62" x14ac:dyDescent="0.2">
      <c r="A38" s="2" t="s">
        <v>25</v>
      </c>
      <c r="B38" s="7">
        <v>0</v>
      </c>
      <c r="C38" s="7">
        <f>+B38</f>
        <v>0</v>
      </c>
      <c r="D38" s="7">
        <f t="shared" ref="D38:BJ38" si="60">+C38</f>
        <v>0</v>
      </c>
      <c r="E38" s="7">
        <f t="shared" si="60"/>
        <v>0</v>
      </c>
      <c r="F38" s="7">
        <f t="shared" si="60"/>
        <v>0</v>
      </c>
      <c r="G38" s="7">
        <f t="shared" si="60"/>
        <v>0</v>
      </c>
      <c r="H38" s="7">
        <f t="shared" si="60"/>
        <v>0</v>
      </c>
      <c r="I38" s="7">
        <f t="shared" si="60"/>
        <v>0</v>
      </c>
      <c r="J38" s="7">
        <f t="shared" si="60"/>
        <v>0</v>
      </c>
      <c r="K38" s="7">
        <f t="shared" si="60"/>
        <v>0</v>
      </c>
      <c r="L38" s="7">
        <f t="shared" si="60"/>
        <v>0</v>
      </c>
      <c r="M38" s="7">
        <f t="shared" si="60"/>
        <v>0</v>
      </c>
      <c r="N38" s="7">
        <f t="shared" si="60"/>
        <v>0</v>
      </c>
      <c r="O38" s="7">
        <f t="shared" si="60"/>
        <v>0</v>
      </c>
      <c r="P38" s="7">
        <f t="shared" si="60"/>
        <v>0</v>
      </c>
      <c r="Q38" s="7">
        <f t="shared" si="60"/>
        <v>0</v>
      </c>
      <c r="R38" s="7">
        <f t="shared" si="60"/>
        <v>0</v>
      </c>
      <c r="S38" s="7">
        <f t="shared" si="60"/>
        <v>0</v>
      </c>
      <c r="T38" s="7">
        <f t="shared" si="60"/>
        <v>0</v>
      </c>
      <c r="U38" s="7">
        <f t="shared" si="60"/>
        <v>0</v>
      </c>
      <c r="V38" s="7">
        <f t="shared" si="60"/>
        <v>0</v>
      </c>
      <c r="W38" s="7">
        <f t="shared" si="60"/>
        <v>0</v>
      </c>
      <c r="X38" s="7">
        <f t="shared" si="60"/>
        <v>0</v>
      </c>
      <c r="Y38" s="7">
        <f t="shared" si="60"/>
        <v>0</v>
      </c>
      <c r="Z38" s="7">
        <f t="shared" si="60"/>
        <v>0</v>
      </c>
      <c r="AA38" s="7">
        <f t="shared" si="60"/>
        <v>0</v>
      </c>
      <c r="AB38" s="7">
        <f t="shared" si="60"/>
        <v>0</v>
      </c>
      <c r="AC38" s="7">
        <f t="shared" si="60"/>
        <v>0</v>
      </c>
      <c r="AD38" s="7">
        <f t="shared" si="60"/>
        <v>0</v>
      </c>
      <c r="AE38" s="7">
        <f t="shared" si="60"/>
        <v>0</v>
      </c>
      <c r="AF38" s="7">
        <f t="shared" si="60"/>
        <v>0</v>
      </c>
      <c r="AG38" s="7">
        <f t="shared" si="60"/>
        <v>0</v>
      </c>
      <c r="AH38" s="7">
        <f t="shared" si="60"/>
        <v>0</v>
      </c>
      <c r="AI38" s="7">
        <f t="shared" si="60"/>
        <v>0</v>
      </c>
      <c r="AJ38" s="7">
        <f t="shared" si="60"/>
        <v>0</v>
      </c>
      <c r="AK38" s="7">
        <f t="shared" si="60"/>
        <v>0</v>
      </c>
      <c r="AL38" s="7">
        <f t="shared" si="60"/>
        <v>0</v>
      </c>
      <c r="AM38" s="7">
        <f t="shared" si="60"/>
        <v>0</v>
      </c>
      <c r="AN38" s="7">
        <f t="shared" si="60"/>
        <v>0</v>
      </c>
      <c r="AO38" s="7">
        <f t="shared" si="60"/>
        <v>0</v>
      </c>
      <c r="AP38" s="7">
        <f t="shared" si="60"/>
        <v>0</v>
      </c>
      <c r="AQ38" s="7">
        <f t="shared" si="60"/>
        <v>0</v>
      </c>
      <c r="AR38" s="7">
        <f t="shared" si="60"/>
        <v>0</v>
      </c>
      <c r="AS38" s="7">
        <f t="shared" si="60"/>
        <v>0</v>
      </c>
      <c r="AT38" s="7">
        <f t="shared" si="60"/>
        <v>0</v>
      </c>
      <c r="AU38" s="7">
        <f t="shared" si="60"/>
        <v>0</v>
      </c>
      <c r="AV38" s="7">
        <f t="shared" si="60"/>
        <v>0</v>
      </c>
      <c r="AW38" s="7">
        <f t="shared" si="60"/>
        <v>0</v>
      </c>
      <c r="AX38" s="7">
        <f t="shared" si="60"/>
        <v>0</v>
      </c>
      <c r="AY38" s="7">
        <f t="shared" si="60"/>
        <v>0</v>
      </c>
      <c r="AZ38" s="7">
        <f t="shared" si="60"/>
        <v>0</v>
      </c>
      <c r="BA38" s="7">
        <f t="shared" si="60"/>
        <v>0</v>
      </c>
      <c r="BB38" s="7">
        <f t="shared" si="60"/>
        <v>0</v>
      </c>
      <c r="BC38" s="7">
        <f t="shared" si="60"/>
        <v>0</v>
      </c>
      <c r="BD38" s="7">
        <f t="shared" si="60"/>
        <v>0</v>
      </c>
      <c r="BE38" s="7">
        <f t="shared" si="60"/>
        <v>0</v>
      </c>
      <c r="BF38" s="7">
        <f t="shared" si="60"/>
        <v>0</v>
      </c>
      <c r="BG38" s="7">
        <f t="shared" si="60"/>
        <v>0</v>
      </c>
      <c r="BH38" s="7">
        <f t="shared" si="60"/>
        <v>0</v>
      </c>
      <c r="BI38" s="7">
        <f t="shared" si="60"/>
        <v>0</v>
      </c>
      <c r="BJ38" s="7">
        <f t="shared" si="60"/>
        <v>0</v>
      </c>
    </row>
    <row r="40" spans="1:62" x14ac:dyDescent="0.2">
      <c r="A40" s="2" t="s">
        <v>26</v>
      </c>
      <c r="B40" s="3">
        <f>+B41</f>
        <v>0</v>
      </c>
      <c r="C40" s="3">
        <f>+C41</f>
        <v>0</v>
      </c>
      <c r="D40" s="3">
        <f t="shared" ref="D40:BJ40" si="61">+D41</f>
        <v>0</v>
      </c>
      <c r="E40" s="3">
        <f t="shared" si="61"/>
        <v>0</v>
      </c>
      <c r="F40" s="3">
        <f t="shared" si="61"/>
        <v>0</v>
      </c>
      <c r="G40" s="3">
        <f t="shared" si="61"/>
        <v>0</v>
      </c>
      <c r="H40" s="3">
        <f t="shared" si="61"/>
        <v>0</v>
      </c>
      <c r="I40" s="3">
        <f t="shared" si="61"/>
        <v>0</v>
      </c>
      <c r="J40" s="3">
        <f t="shared" si="61"/>
        <v>0</v>
      </c>
      <c r="K40" s="3">
        <f t="shared" si="61"/>
        <v>0</v>
      </c>
      <c r="L40" s="3">
        <f t="shared" si="61"/>
        <v>0</v>
      </c>
      <c r="M40" s="3">
        <f t="shared" si="61"/>
        <v>0</v>
      </c>
      <c r="N40" s="3">
        <f t="shared" si="61"/>
        <v>0</v>
      </c>
      <c r="O40" s="3">
        <f t="shared" si="61"/>
        <v>0</v>
      </c>
      <c r="P40" s="3">
        <f t="shared" si="61"/>
        <v>0</v>
      </c>
      <c r="Q40" s="3">
        <f t="shared" si="61"/>
        <v>0</v>
      </c>
      <c r="R40" s="3">
        <f t="shared" si="61"/>
        <v>0</v>
      </c>
      <c r="S40" s="3">
        <f t="shared" si="61"/>
        <v>0</v>
      </c>
      <c r="T40" s="3">
        <f t="shared" si="61"/>
        <v>0</v>
      </c>
      <c r="U40" s="3">
        <f t="shared" si="61"/>
        <v>0</v>
      </c>
      <c r="V40" s="3">
        <f t="shared" si="61"/>
        <v>0</v>
      </c>
      <c r="W40" s="3">
        <f t="shared" si="61"/>
        <v>0</v>
      </c>
      <c r="X40" s="3">
        <f t="shared" si="61"/>
        <v>0</v>
      </c>
      <c r="Y40" s="3">
        <f t="shared" si="61"/>
        <v>0</v>
      </c>
      <c r="Z40" s="3">
        <f t="shared" si="61"/>
        <v>0</v>
      </c>
      <c r="AA40" s="3">
        <f t="shared" si="61"/>
        <v>0</v>
      </c>
      <c r="AB40" s="3">
        <f t="shared" si="61"/>
        <v>0</v>
      </c>
      <c r="AC40" s="3">
        <f t="shared" si="61"/>
        <v>0</v>
      </c>
      <c r="AD40" s="3">
        <f t="shared" si="61"/>
        <v>0</v>
      </c>
      <c r="AE40" s="3">
        <f t="shared" si="61"/>
        <v>0</v>
      </c>
      <c r="AF40" s="3">
        <f t="shared" si="61"/>
        <v>0</v>
      </c>
      <c r="AG40" s="3">
        <f t="shared" si="61"/>
        <v>0</v>
      </c>
      <c r="AH40" s="3">
        <f t="shared" si="61"/>
        <v>0</v>
      </c>
      <c r="AI40" s="3">
        <f t="shared" si="61"/>
        <v>0</v>
      </c>
      <c r="AJ40" s="3">
        <f t="shared" si="61"/>
        <v>0</v>
      </c>
      <c r="AK40" s="3">
        <f t="shared" si="61"/>
        <v>0</v>
      </c>
      <c r="AL40" s="3">
        <f t="shared" si="61"/>
        <v>0</v>
      </c>
      <c r="AM40" s="3">
        <f t="shared" si="61"/>
        <v>0</v>
      </c>
      <c r="AN40" s="3">
        <f t="shared" si="61"/>
        <v>0</v>
      </c>
      <c r="AO40" s="3">
        <f t="shared" si="61"/>
        <v>0</v>
      </c>
      <c r="AP40" s="3">
        <f t="shared" si="61"/>
        <v>0</v>
      </c>
      <c r="AQ40" s="3">
        <f t="shared" si="61"/>
        <v>0</v>
      </c>
      <c r="AR40" s="3">
        <f t="shared" si="61"/>
        <v>0</v>
      </c>
      <c r="AS40" s="3">
        <f t="shared" si="61"/>
        <v>0</v>
      </c>
      <c r="AT40" s="3">
        <f t="shared" si="61"/>
        <v>0</v>
      </c>
      <c r="AU40" s="3">
        <f t="shared" si="61"/>
        <v>0</v>
      </c>
      <c r="AV40" s="3">
        <f t="shared" si="61"/>
        <v>0</v>
      </c>
      <c r="AW40" s="3">
        <f t="shared" si="61"/>
        <v>0</v>
      </c>
      <c r="AX40" s="3">
        <f t="shared" si="61"/>
        <v>0</v>
      </c>
      <c r="AY40" s="3">
        <f t="shared" si="61"/>
        <v>0</v>
      </c>
      <c r="AZ40" s="3">
        <f t="shared" si="61"/>
        <v>0</v>
      </c>
      <c r="BA40" s="3">
        <f t="shared" si="61"/>
        <v>0</v>
      </c>
      <c r="BB40" s="3">
        <f t="shared" si="61"/>
        <v>0</v>
      </c>
      <c r="BC40" s="3">
        <f t="shared" si="61"/>
        <v>0</v>
      </c>
      <c r="BD40" s="3">
        <f t="shared" si="61"/>
        <v>0</v>
      </c>
      <c r="BE40" s="3">
        <f t="shared" si="61"/>
        <v>0</v>
      </c>
      <c r="BF40" s="3">
        <f t="shared" si="61"/>
        <v>0</v>
      </c>
      <c r="BG40" s="3">
        <f t="shared" si="61"/>
        <v>0</v>
      </c>
      <c r="BH40" s="3">
        <f t="shared" si="61"/>
        <v>0</v>
      </c>
      <c r="BI40" s="3">
        <f t="shared" si="61"/>
        <v>0</v>
      </c>
      <c r="BJ40" s="3">
        <f t="shared" si="61"/>
        <v>0</v>
      </c>
    </row>
    <row r="41" spans="1:62" x14ac:dyDescent="0.2">
      <c r="A41" s="4" t="s">
        <v>27</v>
      </c>
      <c r="B41" s="7">
        <v>0</v>
      </c>
      <c r="C41" s="7">
        <f>+IF(B41+'Flussi Cassa'!D24&lt;0,(B41-'Flussi Cassa'!D24),0)</f>
        <v>0</v>
      </c>
      <c r="D41" s="7">
        <f>+IF(C41+'Flussi Cassa'!E24&lt;0,(C41-'Flussi Cassa'!E24),0)</f>
        <v>0</v>
      </c>
      <c r="E41" s="7">
        <f>+IF(D41+'Flussi Cassa'!F24&lt;0,(D41-'Flussi Cassa'!F24),0)</f>
        <v>0</v>
      </c>
      <c r="F41" s="7">
        <f>+IF(E41+'Flussi Cassa'!G24&lt;0,(E41-'Flussi Cassa'!G24),0)</f>
        <v>0</v>
      </c>
      <c r="G41" s="7">
        <f>+IF(F41+'Flussi Cassa'!H24&lt;0,(F41-'Flussi Cassa'!H24),0)</f>
        <v>0</v>
      </c>
      <c r="H41" s="7">
        <f>+IF(G41+'Flussi Cassa'!I24&lt;0,(G41-'Flussi Cassa'!I24),0)</f>
        <v>0</v>
      </c>
      <c r="I41" s="7">
        <f>+IF(H41+'Flussi Cassa'!J24&lt;0,(H41-'Flussi Cassa'!J24),0)</f>
        <v>0</v>
      </c>
      <c r="J41" s="7">
        <f>+IF(I41+'Flussi Cassa'!K24&lt;0,(I41-'Flussi Cassa'!K24),0)</f>
        <v>0</v>
      </c>
      <c r="K41" s="7">
        <f>+IF(J41+'Flussi Cassa'!L24&lt;0,(J41-'Flussi Cassa'!L24),0)</f>
        <v>0</v>
      </c>
      <c r="L41" s="7">
        <f>+IF(K41+'Flussi Cassa'!M24&lt;0,(K41-'Flussi Cassa'!M24),0)</f>
        <v>0</v>
      </c>
      <c r="M41" s="7">
        <f>+IF(L41+'Flussi Cassa'!N24&lt;0,(L41-'Flussi Cassa'!N24),0)</f>
        <v>0</v>
      </c>
      <c r="N41" s="7">
        <f>+IF(M41+'Flussi Cassa'!O24&lt;0,(M41-'Flussi Cassa'!O24),0)</f>
        <v>0</v>
      </c>
      <c r="O41" s="7">
        <f>+IF(N41+'Flussi Cassa'!P24&lt;0,(N41-'Flussi Cassa'!P24),0)</f>
        <v>0</v>
      </c>
      <c r="P41" s="7">
        <f>+IF(O41+'Flussi Cassa'!Q24&lt;0,(O41-'Flussi Cassa'!Q24),0)</f>
        <v>0</v>
      </c>
      <c r="Q41" s="7">
        <f>+IF(P41+'Flussi Cassa'!R24&lt;0,(P41-'Flussi Cassa'!R24),0)</f>
        <v>0</v>
      </c>
      <c r="R41" s="7">
        <f>+IF(Q41+'Flussi Cassa'!S24&lt;0,(Q41-'Flussi Cassa'!S24),0)</f>
        <v>0</v>
      </c>
      <c r="S41" s="7">
        <f>+IF(R41+'Flussi Cassa'!T24&lt;0,(R41-'Flussi Cassa'!T24),0)</f>
        <v>0</v>
      </c>
      <c r="T41" s="7">
        <f>+IF(S41+'Flussi Cassa'!U24&lt;0,(S41-'Flussi Cassa'!U24),0)</f>
        <v>0</v>
      </c>
      <c r="U41" s="7">
        <f>+IF(T41+'Flussi Cassa'!V24&lt;0,(T41-'Flussi Cassa'!V24),0)</f>
        <v>0</v>
      </c>
      <c r="V41" s="7">
        <f>+IF(U41+'Flussi Cassa'!W24&lt;0,(U41-'Flussi Cassa'!W24),0)</f>
        <v>0</v>
      </c>
      <c r="W41" s="7">
        <f>+IF(V41+'Flussi Cassa'!X24&lt;0,(V41-'Flussi Cassa'!X24),0)</f>
        <v>0</v>
      </c>
      <c r="X41" s="7">
        <f>+IF(W41+'Flussi Cassa'!Y24&lt;0,(W41-'Flussi Cassa'!Y24),0)</f>
        <v>0</v>
      </c>
      <c r="Y41" s="7">
        <f>+IF(X41+'Flussi Cassa'!Z24&lt;0,(X41-'Flussi Cassa'!Z24),0)</f>
        <v>0</v>
      </c>
      <c r="Z41" s="7">
        <f>+IF(Y41+'Flussi Cassa'!AA24&lt;0,(Y41-'Flussi Cassa'!AA24),0)</f>
        <v>0</v>
      </c>
      <c r="AA41" s="7">
        <f>+IF(Z41+'Flussi Cassa'!AB24&lt;0,(Z41-'Flussi Cassa'!AB24),0)</f>
        <v>0</v>
      </c>
      <c r="AB41" s="7">
        <f>+IF(AA41+'Flussi Cassa'!AC24&lt;0,(AA41-'Flussi Cassa'!AC24),0)</f>
        <v>0</v>
      </c>
      <c r="AC41" s="7">
        <f>+IF(AB41+'Flussi Cassa'!AD24&lt;0,(AB41-'Flussi Cassa'!AD24),0)</f>
        <v>0</v>
      </c>
      <c r="AD41" s="7">
        <f>+IF(AC41+'Flussi Cassa'!AE24&lt;0,(AC41-'Flussi Cassa'!AE24),0)</f>
        <v>0</v>
      </c>
      <c r="AE41" s="7">
        <f>+IF(AD41+'Flussi Cassa'!AF24&lt;0,(AD41-'Flussi Cassa'!AF24),0)</f>
        <v>0</v>
      </c>
      <c r="AF41" s="7">
        <f>+IF(AE41+'Flussi Cassa'!AG24&lt;0,(AE41-'Flussi Cassa'!AG24),0)</f>
        <v>0</v>
      </c>
      <c r="AG41" s="7">
        <f>+IF(AF41+'Flussi Cassa'!AH24&lt;0,(AF41-'Flussi Cassa'!AH24),0)</f>
        <v>0</v>
      </c>
      <c r="AH41" s="7">
        <f>+IF(AG41+'Flussi Cassa'!AI24&lt;0,(AG41-'Flussi Cassa'!AI24),0)</f>
        <v>0</v>
      </c>
      <c r="AI41" s="7">
        <f>+IF(AH41+'Flussi Cassa'!AJ24&lt;0,(AH41-'Flussi Cassa'!AJ24),0)</f>
        <v>0</v>
      </c>
      <c r="AJ41" s="7">
        <f>+IF(AI41+'Flussi Cassa'!AK24&lt;0,(AI41-'Flussi Cassa'!AK24),0)</f>
        <v>0</v>
      </c>
      <c r="AK41" s="7">
        <f>+IF(AJ41+'Flussi Cassa'!AL24&lt;0,(AJ41-'Flussi Cassa'!AL24),0)</f>
        <v>0</v>
      </c>
      <c r="AL41" s="7">
        <f>+IF(AK41+'Flussi Cassa'!AM24&lt;0,(AK41-'Flussi Cassa'!AM24),0)</f>
        <v>0</v>
      </c>
      <c r="AM41" s="7">
        <f>+IF(AL41+'Flussi Cassa'!AN24&lt;0,(AL41-'Flussi Cassa'!AN24),0)</f>
        <v>0</v>
      </c>
      <c r="AN41" s="7">
        <f>+IF(AM41+'Flussi Cassa'!AO24&lt;0,(AM41-'Flussi Cassa'!AO24),0)</f>
        <v>0</v>
      </c>
      <c r="AO41" s="7">
        <f>+IF(AN41+'Flussi Cassa'!AP24&lt;0,(AN41-'Flussi Cassa'!AP24),0)</f>
        <v>0</v>
      </c>
      <c r="AP41" s="7">
        <f>+IF(AO41+'Flussi Cassa'!AQ24&lt;0,(AO41-'Flussi Cassa'!AQ24),0)</f>
        <v>0</v>
      </c>
      <c r="AQ41" s="7">
        <f>+IF(AP41+'Flussi Cassa'!AR24&lt;0,(AP41-'Flussi Cassa'!AR24),0)</f>
        <v>0</v>
      </c>
      <c r="AR41" s="7">
        <f>+IF(AQ41+'Flussi Cassa'!AS24&lt;0,(AQ41-'Flussi Cassa'!AS24),0)</f>
        <v>0</v>
      </c>
      <c r="AS41" s="7">
        <f>+IF(AR41+'Flussi Cassa'!AT24&lt;0,(AR41-'Flussi Cassa'!AT24),0)</f>
        <v>0</v>
      </c>
      <c r="AT41" s="7">
        <f>+IF(AS41+'Flussi Cassa'!AU24&lt;0,(AS41-'Flussi Cassa'!AU24),0)</f>
        <v>0</v>
      </c>
      <c r="AU41" s="7">
        <f>+IF(AT41+'Flussi Cassa'!AV24&lt;0,(AT41-'Flussi Cassa'!AV24),0)</f>
        <v>0</v>
      </c>
      <c r="AV41" s="7">
        <f>+IF(AU41+'Flussi Cassa'!AW24&lt;0,(AU41-'Flussi Cassa'!AW24),0)</f>
        <v>0</v>
      </c>
      <c r="AW41" s="7">
        <f>+IF(AV41+'Flussi Cassa'!AX24&lt;0,(AV41-'Flussi Cassa'!AX24),0)</f>
        <v>0</v>
      </c>
      <c r="AX41" s="7">
        <f>+IF(AW41+'Flussi Cassa'!AY24&lt;0,(AW41-'Flussi Cassa'!AY24),0)</f>
        <v>0</v>
      </c>
      <c r="AY41" s="7">
        <f>+IF(AX41+'Flussi Cassa'!AZ24&lt;0,(AX41-'Flussi Cassa'!AZ24),0)</f>
        <v>0</v>
      </c>
      <c r="AZ41" s="7">
        <f>+IF(AY41+'Flussi Cassa'!BA24&lt;0,(AY41-'Flussi Cassa'!BA24),0)</f>
        <v>0</v>
      </c>
      <c r="BA41" s="7">
        <f>+IF(AZ41+'Flussi Cassa'!BB24&lt;0,(AZ41-'Flussi Cassa'!BB24),0)</f>
        <v>0</v>
      </c>
      <c r="BB41" s="7">
        <f>+IF(BA41+'Flussi Cassa'!BC24&lt;0,(BA41-'Flussi Cassa'!BC24),0)</f>
        <v>0</v>
      </c>
      <c r="BC41" s="7">
        <f>+IF(BB41+'Flussi Cassa'!BD24&lt;0,(BB41-'Flussi Cassa'!BD24),0)</f>
        <v>0</v>
      </c>
      <c r="BD41" s="7">
        <f>+IF(BC41+'Flussi Cassa'!BE24&lt;0,(BC41-'Flussi Cassa'!BE24),0)</f>
        <v>0</v>
      </c>
      <c r="BE41" s="7">
        <f>+IF(BD41+'Flussi Cassa'!BF24&lt;0,(BD41-'Flussi Cassa'!BF24),0)</f>
        <v>0</v>
      </c>
      <c r="BF41" s="7">
        <f>+IF(BE41+'Flussi Cassa'!BG24&lt;0,(BE41-'Flussi Cassa'!BG24),0)</f>
        <v>0</v>
      </c>
      <c r="BG41" s="7">
        <f>+IF(BF41+'Flussi Cassa'!BH24&lt;0,(BF41-'Flussi Cassa'!BH24),0)</f>
        <v>0</v>
      </c>
      <c r="BH41" s="7">
        <f>+IF(BG41+'Flussi Cassa'!BI24&lt;0,(BG41-'Flussi Cassa'!BI24),0)</f>
        <v>0</v>
      </c>
      <c r="BI41" s="7">
        <f>+IF(BH41+'Flussi Cassa'!BJ24&lt;0,(BH41-'Flussi Cassa'!BJ24),0)</f>
        <v>0</v>
      </c>
      <c r="BJ41" s="7">
        <f>+IF(BI41+'Flussi Cassa'!BK24&lt;0,(BI41-'Flussi Cassa'!BK24),0)</f>
        <v>0</v>
      </c>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x14ac:dyDescent="0.2">
      <c r="A43" s="2" t="s">
        <v>28</v>
      </c>
      <c r="B43" s="3">
        <f>+B44+SUM(B47:B52)</f>
        <v>0</v>
      </c>
      <c r="C43" s="3">
        <f>+C44+SUM(C47:C52)</f>
        <v>0</v>
      </c>
      <c r="D43" s="3">
        <f t="shared" ref="D43:BJ43" si="62">+D44+SUM(D47:D52)</f>
        <v>0</v>
      </c>
      <c r="E43" s="3">
        <f t="shared" si="62"/>
        <v>0</v>
      </c>
      <c r="F43" s="3">
        <f t="shared" si="62"/>
        <v>0</v>
      </c>
      <c r="G43" s="3">
        <f t="shared" si="62"/>
        <v>0</v>
      </c>
      <c r="H43" s="3">
        <f t="shared" si="62"/>
        <v>0</v>
      </c>
      <c r="I43" s="3">
        <f t="shared" si="62"/>
        <v>0</v>
      </c>
      <c r="J43" s="3">
        <f t="shared" si="62"/>
        <v>0</v>
      </c>
      <c r="K43" s="3">
        <f t="shared" si="62"/>
        <v>0</v>
      </c>
      <c r="L43" s="3">
        <f t="shared" si="62"/>
        <v>0</v>
      </c>
      <c r="M43" s="3">
        <f t="shared" si="62"/>
        <v>0</v>
      </c>
      <c r="N43" s="3">
        <f t="shared" si="62"/>
        <v>0</v>
      </c>
      <c r="O43" s="3">
        <f t="shared" si="62"/>
        <v>0</v>
      </c>
      <c r="P43" s="3">
        <f t="shared" si="62"/>
        <v>0</v>
      </c>
      <c r="Q43" s="3">
        <f t="shared" si="62"/>
        <v>0</v>
      </c>
      <c r="R43" s="3">
        <f t="shared" si="62"/>
        <v>0</v>
      </c>
      <c r="S43" s="3">
        <f t="shared" si="62"/>
        <v>0</v>
      </c>
      <c r="T43" s="3">
        <f t="shared" si="62"/>
        <v>0</v>
      </c>
      <c r="U43" s="3">
        <f t="shared" si="62"/>
        <v>0</v>
      </c>
      <c r="V43" s="3">
        <f t="shared" si="62"/>
        <v>0</v>
      </c>
      <c r="W43" s="3">
        <f t="shared" si="62"/>
        <v>0</v>
      </c>
      <c r="X43" s="3">
        <f t="shared" si="62"/>
        <v>0</v>
      </c>
      <c r="Y43" s="3">
        <f t="shared" si="62"/>
        <v>0</v>
      </c>
      <c r="Z43" s="3">
        <f t="shared" si="62"/>
        <v>0</v>
      </c>
      <c r="AA43" s="3">
        <f t="shared" si="62"/>
        <v>0</v>
      </c>
      <c r="AB43" s="3">
        <f t="shared" si="62"/>
        <v>0</v>
      </c>
      <c r="AC43" s="3">
        <f t="shared" si="62"/>
        <v>0</v>
      </c>
      <c r="AD43" s="3">
        <f t="shared" si="62"/>
        <v>0</v>
      </c>
      <c r="AE43" s="3">
        <f t="shared" si="62"/>
        <v>0</v>
      </c>
      <c r="AF43" s="3">
        <f t="shared" si="62"/>
        <v>0</v>
      </c>
      <c r="AG43" s="3">
        <f t="shared" si="62"/>
        <v>0</v>
      </c>
      <c r="AH43" s="3">
        <f t="shared" si="62"/>
        <v>0</v>
      </c>
      <c r="AI43" s="3">
        <f t="shared" si="62"/>
        <v>0</v>
      </c>
      <c r="AJ43" s="3">
        <f t="shared" si="62"/>
        <v>0</v>
      </c>
      <c r="AK43" s="3">
        <f t="shared" si="62"/>
        <v>0</v>
      </c>
      <c r="AL43" s="3">
        <f t="shared" si="62"/>
        <v>0</v>
      </c>
      <c r="AM43" s="3">
        <f t="shared" si="62"/>
        <v>0</v>
      </c>
      <c r="AN43" s="3">
        <f t="shared" si="62"/>
        <v>0</v>
      </c>
      <c r="AO43" s="3">
        <f t="shared" si="62"/>
        <v>0</v>
      </c>
      <c r="AP43" s="3">
        <f t="shared" si="62"/>
        <v>0</v>
      </c>
      <c r="AQ43" s="3">
        <f t="shared" si="62"/>
        <v>0</v>
      </c>
      <c r="AR43" s="3">
        <f t="shared" si="62"/>
        <v>0</v>
      </c>
      <c r="AS43" s="3">
        <f t="shared" si="62"/>
        <v>0</v>
      </c>
      <c r="AT43" s="3">
        <f t="shared" si="62"/>
        <v>0</v>
      </c>
      <c r="AU43" s="3">
        <f t="shared" si="62"/>
        <v>0</v>
      </c>
      <c r="AV43" s="3">
        <f t="shared" si="62"/>
        <v>0</v>
      </c>
      <c r="AW43" s="3">
        <f t="shared" si="62"/>
        <v>0</v>
      </c>
      <c r="AX43" s="3">
        <f t="shared" si="62"/>
        <v>0</v>
      </c>
      <c r="AY43" s="3">
        <f t="shared" si="62"/>
        <v>0</v>
      </c>
      <c r="AZ43" s="3">
        <f t="shared" si="62"/>
        <v>0</v>
      </c>
      <c r="BA43" s="3">
        <f t="shared" si="62"/>
        <v>0</v>
      </c>
      <c r="BB43" s="3">
        <f t="shared" si="62"/>
        <v>0</v>
      </c>
      <c r="BC43" s="3">
        <f t="shared" si="62"/>
        <v>0</v>
      </c>
      <c r="BD43" s="3">
        <f t="shared" si="62"/>
        <v>0</v>
      </c>
      <c r="BE43" s="3">
        <f t="shared" si="62"/>
        <v>0</v>
      </c>
      <c r="BF43" s="3">
        <f t="shared" si="62"/>
        <v>0</v>
      </c>
      <c r="BG43" s="3">
        <f t="shared" si="62"/>
        <v>0</v>
      </c>
      <c r="BH43" s="3">
        <f t="shared" si="62"/>
        <v>0</v>
      </c>
      <c r="BI43" s="3">
        <f t="shared" si="62"/>
        <v>0</v>
      </c>
      <c r="BJ43" s="3">
        <f t="shared" si="62"/>
        <v>0</v>
      </c>
    </row>
    <row r="44" spans="1:62" x14ac:dyDescent="0.2">
      <c r="A44" s="4" t="s">
        <v>29</v>
      </c>
      <c r="B44" s="3">
        <f>+B45+B46</f>
        <v>0</v>
      </c>
      <c r="C44" s="3">
        <f>+C45+C46</f>
        <v>0</v>
      </c>
      <c r="D44" s="3">
        <f t="shared" ref="D44:BJ44" si="63">+D45+D46</f>
        <v>0</v>
      </c>
      <c r="E44" s="3">
        <f t="shared" si="63"/>
        <v>0</v>
      </c>
      <c r="F44" s="3">
        <f t="shared" si="63"/>
        <v>0</v>
      </c>
      <c r="G44" s="3">
        <f t="shared" si="63"/>
        <v>0</v>
      </c>
      <c r="H44" s="3">
        <f t="shared" si="63"/>
        <v>0</v>
      </c>
      <c r="I44" s="3">
        <f t="shared" si="63"/>
        <v>0</v>
      </c>
      <c r="J44" s="3">
        <f t="shared" si="63"/>
        <v>0</v>
      </c>
      <c r="K44" s="3">
        <f t="shared" si="63"/>
        <v>0</v>
      </c>
      <c r="L44" s="3">
        <f t="shared" si="63"/>
        <v>0</v>
      </c>
      <c r="M44" s="3">
        <f t="shared" si="63"/>
        <v>0</v>
      </c>
      <c r="N44" s="3">
        <f t="shared" si="63"/>
        <v>0</v>
      </c>
      <c r="O44" s="3">
        <f t="shared" si="63"/>
        <v>0</v>
      </c>
      <c r="P44" s="3">
        <f t="shared" si="63"/>
        <v>0</v>
      </c>
      <c r="Q44" s="3">
        <f t="shared" si="63"/>
        <v>0</v>
      </c>
      <c r="R44" s="3">
        <f t="shared" si="63"/>
        <v>0</v>
      </c>
      <c r="S44" s="3">
        <f t="shared" si="63"/>
        <v>0</v>
      </c>
      <c r="T44" s="3">
        <f t="shared" si="63"/>
        <v>0</v>
      </c>
      <c r="U44" s="3">
        <f t="shared" si="63"/>
        <v>0</v>
      </c>
      <c r="V44" s="3">
        <f t="shared" si="63"/>
        <v>0</v>
      </c>
      <c r="W44" s="3">
        <f t="shared" si="63"/>
        <v>0</v>
      </c>
      <c r="X44" s="3">
        <f t="shared" si="63"/>
        <v>0</v>
      </c>
      <c r="Y44" s="3">
        <f t="shared" si="63"/>
        <v>0</v>
      </c>
      <c r="Z44" s="3">
        <f t="shared" si="63"/>
        <v>0</v>
      </c>
      <c r="AA44" s="3">
        <f t="shared" si="63"/>
        <v>0</v>
      </c>
      <c r="AB44" s="3">
        <f t="shared" si="63"/>
        <v>0</v>
      </c>
      <c r="AC44" s="3">
        <f t="shared" si="63"/>
        <v>0</v>
      </c>
      <c r="AD44" s="3">
        <f t="shared" si="63"/>
        <v>0</v>
      </c>
      <c r="AE44" s="3">
        <f t="shared" si="63"/>
        <v>0</v>
      </c>
      <c r="AF44" s="3">
        <f t="shared" si="63"/>
        <v>0</v>
      </c>
      <c r="AG44" s="3">
        <f t="shared" si="63"/>
        <v>0</v>
      </c>
      <c r="AH44" s="3">
        <f t="shared" si="63"/>
        <v>0</v>
      </c>
      <c r="AI44" s="3">
        <f t="shared" si="63"/>
        <v>0</v>
      </c>
      <c r="AJ44" s="3">
        <f t="shared" si="63"/>
        <v>0</v>
      </c>
      <c r="AK44" s="3">
        <f t="shared" si="63"/>
        <v>0</v>
      </c>
      <c r="AL44" s="3">
        <f t="shared" si="63"/>
        <v>0</v>
      </c>
      <c r="AM44" s="3">
        <f t="shared" si="63"/>
        <v>0</v>
      </c>
      <c r="AN44" s="3">
        <f t="shared" si="63"/>
        <v>0</v>
      </c>
      <c r="AO44" s="3">
        <f t="shared" si="63"/>
        <v>0</v>
      </c>
      <c r="AP44" s="3">
        <f t="shared" si="63"/>
        <v>0</v>
      </c>
      <c r="AQ44" s="3">
        <f t="shared" si="63"/>
        <v>0</v>
      </c>
      <c r="AR44" s="3">
        <f t="shared" si="63"/>
        <v>0</v>
      </c>
      <c r="AS44" s="3">
        <f t="shared" si="63"/>
        <v>0</v>
      </c>
      <c r="AT44" s="3">
        <f t="shared" si="63"/>
        <v>0</v>
      </c>
      <c r="AU44" s="3">
        <f t="shared" si="63"/>
        <v>0</v>
      </c>
      <c r="AV44" s="3">
        <f t="shared" si="63"/>
        <v>0</v>
      </c>
      <c r="AW44" s="3">
        <f t="shared" si="63"/>
        <v>0</v>
      </c>
      <c r="AX44" s="3">
        <f t="shared" si="63"/>
        <v>0</v>
      </c>
      <c r="AY44" s="3">
        <f t="shared" si="63"/>
        <v>0</v>
      </c>
      <c r="AZ44" s="3">
        <f t="shared" si="63"/>
        <v>0</v>
      </c>
      <c r="BA44" s="3">
        <f t="shared" si="63"/>
        <v>0</v>
      </c>
      <c r="BB44" s="3">
        <f t="shared" si="63"/>
        <v>0</v>
      </c>
      <c r="BC44" s="3">
        <f t="shared" si="63"/>
        <v>0</v>
      </c>
      <c r="BD44" s="3">
        <f t="shared" si="63"/>
        <v>0</v>
      </c>
      <c r="BE44" s="3">
        <f t="shared" si="63"/>
        <v>0</v>
      </c>
      <c r="BF44" s="3">
        <f t="shared" si="63"/>
        <v>0</v>
      </c>
      <c r="BG44" s="3">
        <f t="shared" si="63"/>
        <v>0</v>
      </c>
      <c r="BH44" s="3">
        <f t="shared" si="63"/>
        <v>0</v>
      </c>
      <c r="BI44" s="3">
        <f t="shared" si="63"/>
        <v>0</v>
      </c>
      <c r="BJ44" s="3">
        <f t="shared" si="63"/>
        <v>0</v>
      </c>
    </row>
    <row r="45" spans="1:62" x14ac:dyDescent="0.2">
      <c r="A45" s="1" t="s">
        <v>30</v>
      </c>
      <c r="B45" s="7">
        <v>0</v>
      </c>
      <c r="C45" s="7">
        <f t="shared" ref="C45:C51" si="64">+B45</f>
        <v>0</v>
      </c>
      <c r="D45" s="7">
        <f t="shared" ref="D45:D51" si="65">+C45</f>
        <v>0</v>
      </c>
      <c r="E45" s="7">
        <f t="shared" ref="E45:E51" si="66">+D45</f>
        <v>0</v>
      </c>
      <c r="F45" s="7">
        <f t="shared" ref="F45:F51" si="67">+E45</f>
        <v>0</v>
      </c>
      <c r="G45" s="7">
        <f t="shared" ref="G45:G51" si="68">+F45</f>
        <v>0</v>
      </c>
      <c r="H45" s="7">
        <f t="shared" ref="H45:H51" si="69">+G45</f>
        <v>0</v>
      </c>
      <c r="I45" s="7">
        <f t="shared" ref="I45:I51" si="70">+H45</f>
        <v>0</v>
      </c>
      <c r="J45" s="7">
        <f t="shared" ref="J45:J51" si="71">+I45</f>
        <v>0</v>
      </c>
      <c r="K45" s="7">
        <f t="shared" ref="K45:K51" si="72">+J45</f>
        <v>0</v>
      </c>
      <c r="L45" s="7">
        <f t="shared" ref="L45:L51" si="73">+K45</f>
        <v>0</v>
      </c>
      <c r="M45" s="7">
        <f t="shared" ref="M45:M51" si="74">+L45</f>
        <v>0</v>
      </c>
      <c r="N45" s="7">
        <f t="shared" ref="N45:N51" si="75">+M45</f>
        <v>0</v>
      </c>
      <c r="O45" s="7">
        <f t="shared" ref="O45:O51" si="76">+N45</f>
        <v>0</v>
      </c>
      <c r="P45" s="7">
        <f t="shared" ref="P45:P51" si="77">+O45</f>
        <v>0</v>
      </c>
      <c r="Q45" s="7">
        <f t="shared" ref="Q45:Q51" si="78">+P45</f>
        <v>0</v>
      </c>
      <c r="R45" s="7">
        <f t="shared" ref="R45:R51" si="79">+Q45</f>
        <v>0</v>
      </c>
      <c r="S45" s="7">
        <f t="shared" ref="S45:S51" si="80">+R45</f>
        <v>0</v>
      </c>
      <c r="T45" s="7">
        <f t="shared" ref="T45:T51" si="81">+S45</f>
        <v>0</v>
      </c>
      <c r="U45" s="7">
        <f t="shared" ref="U45:U51" si="82">+T45</f>
        <v>0</v>
      </c>
      <c r="V45" s="7">
        <f t="shared" ref="V45:V51" si="83">+U45</f>
        <v>0</v>
      </c>
      <c r="W45" s="7">
        <f t="shared" ref="W45:W51" si="84">+V45</f>
        <v>0</v>
      </c>
      <c r="X45" s="7">
        <f t="shared" ref="X45:X51" si="85">+W45</f>
        <v>0</v>
      </c>
      <c r="Y45" s="7">
        <f t="shared" ref="Y45:Y51" si="86">+X45</f>
        <v>0</v>
      </c>
      <c r="Z45" s="7">
        <f t="shared" ref="Z45:Z51" si="87">+Y45</f>
        <v>0</v>
      </c>
      <c r="AA45" s="7">
        <f t="shared" ref="AA45:AA51" si="88">+Z45</f>
        <v>0</v>
      </c>
      <c r="AB45" s="7">
        <f t="shared" ref="AB45:AB51" si="89">+AA45</f>
        <v>0</v>
      </c>
      <c r="AC45" s="7">
        <f t="shared" ref="AC45:AC51" si="90">+AB45</f>
        <v>0</v>
      </c>
      <c r="AD45" s="7">
        <f t="shared" ref="AD45:AD51" si="91">+AC45</f>
        <v>0</v>
      </c>
      <c r="AE45" s="7">
        <f t="shared" ref="AE45:AE51" si="92">+AD45</f>
        <v>0</v>
      </c>
      <c r="AF45" s="7">
        <f t="shared" ref="AF45:AF51" si="93">+AE45</f>
        <v>0</v>
      </c>
      <c r="AG45" s="7">
        <f t="shared" ref="AG45:AG51" si="94">+AF45</f>
        <v>0</v>
      </c>
      <c r="AH45" s="7">
        <f t="shared" ref="AH45:AH51" si="95">+AG45</f>
        <v>0</v>
      </c>
      <c r="AI45" s="7">
        <f t="shared" ref="AI45:AI51" si="96">+AH45</f>
        <v>0</v>
      </c>
      <c r="AJ45" s="7">
        <f t="shared" ref="AJ45:AJ51" si="97">+AI45</f>
        <v>0</v>
      </c>
      <c r="AK45" s="7">
        <f t="shared" ref="AK45:AK51" si="98">+AJ45</f>
        <v>0</v>
      </c>
      <c r="AL45" s="7">
        <f t="shared" ref="AL45:AL51" si="99">+AK45</f>
        <v>0</v>
      </c>
      <c r="AM45" s="7">
        <f t="shared" ref="AM45:AM51" si="100">+AL45</f>
        <v>0</v>
      </c>
      <c r="AN45" s="7">
        <f t="shared" ref="AN45:AN51" si="101">+AM45</f>
        <v>0</v>
      </c>
      <c r="AO45" s="7">
        <f t="shared" ref="AO45:AO51" si="102">+AN45</f>
        <v>0</v>
      </c>
      <c r="AP45" s="7">
        <f t="shared" ref="AP45:AP51" si="103">+AO45</f>
        <v>0</v>
      </c>
      <c r="AQ45" s="7">
        <f t="shared" ref="AQ45:AQ51" si="104">+AP45</f>
        <v>0</v>
      </c>
      <c r="AR45" s="7">
        <f t="shared" ref="AR45:AR51" si="105">+AQ45</f>
        <v>0</v>
      </c>
      <c r="AS45" s="7">
        <f t="shared" ref="AS45:AS51" si="106">+AR45</f>
        <v>0</v>
      </c>
      <c r="AT45" s="7">
        <f t="shared" ref="AT45:AT51" si="107">+AS45</f>
        <v>0</v>
      </c>
      <c r="AU45" s="7">
        <f t="shared" ref="AU45:AU51" si="108">+AT45</f>
        <v>0</v>
      </c>
      <c r="AV45" s="7">
        <f t="shared" ref="AV45:AV51" si="109">+AU45</f>
        <v>0</v>
      </c>
      <c r="AW45" s="7">
        <f t="shared" ref="AW45:AW51" si="110">+AV45</f>
        <v>0</v>
      </c>
      <c r="AX45" s="7">
        <f t="shared" ref="AX45:AX51" si="111">+AW45</f>
        <v>0</v>
      </c>
      <c r="AY45" s="7">
        <f t="shared" ref="AY45:AY51" si="112">+AX45</f>
        <v>0</v>
      </c>
      <c r="AZ45" s="7">
        <f t="shared" ref="AZ45:AZ51" si="113">+AY45</f>
        <v>0</v>
      </c>
      <c r="BA45" s="7">
        <f t="shared" ref="BA45:BA51" si="114">+AZ45</f>
        <v>0</v>
      </c>
      <c r="BB45" s="7">
        <f t="shared" ref="BB45:BB51" si="115">+BA45</f>
        <v>0</v>
      </c>
      <c r="BC45" s="7">
        <f t="shared" ref="BC45:BC51" si="116">+BB45</f>
        <v>0</v>
      </c>
      <c r="BD45" s="7">
        <f t="shared" ref="BD45:BD51" si="117">+BC45</f>
        <v>0</v>
      </c>
      <c r="BE45" s="7">
        <f t="shared" ref="BE45:BE51" si="118">+BD45</f>
        <v>0</v>
      </c>
      <c r="BF45" s="7">
        <f t="shared" ref="BF45:BF51" si="119">+BE45</f>
        <v>0</v>
      </c>
      <c r="BG45" s="7">
        <f t="shared" ref="BG45:BG51" si="120">+BF45</f>
        <v>0</v>
      </c>
      <c r="BH45" s="7">
        <f t="shared" ref="BH45:BH51" si="121">+BG45</f>
        <v>0</v>
      </c>
      <c r="BI45" s="7">
        <f t="shared" ref="BI45:BI51" si="122">+BH45</f>
        <v>0</v>
      </c>
      <c r="BJ45" s="7">
        <f t="shared" ref="BJ45:BJ51" si="123">+BI45</f>
        <v>0</v>
      </c>
    </row>
    <row r="46" spans="1:62" x14ac:dyDescent="0.2">
      <c r="A46" s="1" t="s">
        <v>31</v>
      </c>
      <c r="B46" s="7">
        <v>0</v>
      </c>
      <c r="C46" s="7">
        <f t="shared" si="64"/>
        <v>0</v>
      </c>
      <c r="D46" s="7">
        <f t="shared" si="65"/>
        <v>0</v>
      </c>
      <c r="E46" s="7">
        <f t="shared" si="66"/>
        <v>0</v>
      </c>
      <c r="F46" s="7">
        <f t="shared" si="67"/>
        <v>0</v>
      </c>
      <c r="G46" s="7">
        <f t="shared" si="68"/>
        <v>0</v>
      </c>
      <c r="H46" s="7">
        <f t="shared" si="69"/>
        <v>0</v>
      </c>
      <c r="I46" s="7">
        <f t="shared" si="70"/>
        <v>0</v>
      </c>
      <c r="J46" s="7">
        <f t="shared" si="71"/>
        <v>0</v>
      </c>
      <c r="K46" s="7">
        <f t="shared" si="72"/>
        <v>0</v>
      </c>
      <c r="L46" s="7">
        <f t="shared" si="73"/>
        <v>0</v>
      </c>
      <c r="M46" s="7">
        <f t="shared" si="74"/>
        <v>0</v>
      </c>
      <c r="N46" s="7">
        <f t="shared" si="75"/>
        <v>0</v>
      </c>
      <c r="O46" s="7">
        <f t="shared" si="76"/>
        <v>0</v>
      </c>
      <c r="P46" s="7">
        <f t="shared" si="77"/>
        <v>0</v>
      </c>
      <c r="Q46" s="7">
        <f t="shared" si="78"/>
        <v>0</v>
      </c>
      <c r="R46" s="7">
        <f t="shared" si="79"/>
        <v>0</v>
      </c>
      <c r="S46" s="7">
        <f t="shared" si="80"/>
        <v>0</v>
      </c>
      <c r="T46" s="7">
        <f t="shared" si="81"/>
        <v>0</v>
      </c>
      <c r="U46" s="7">
        <f t="shared" si="82"/>
        <v>0</v>
      </c>
      <c r="V46" s="7">
        <f t="shared" si="83"/>
        <v>0</v>
      </c>
      <c r="W46" s="7">
        <f t="shared" si="84"/>
        <v>0</v>
      </c>
      <c r="X46" s="7">
        <f t="shared" si="85"/>
        <v>0</v>
      </c>
      <c r="Y46" s="7">
        <f t="shared" si="86"/>
        <v>0</v>
      </c>
      <c r="Z46" s="7">
        <f t="shared" si="87"/>
        <v>0</v>
      </c>
      <c r="AA46" s="7">
        <f t="shared" si="88"/>
        <v>0</v>
      </c>
      <c r="AB46" s="7">
        <f t="shared" si="89"/>
        <v>0</v>
      </c>
      <c r="AC46" s="7">
        <f t="shared" si="90"/>
        <v>0</v>
      </c>
      <c r="AD46" s="7">
        <f t="shared" si="91"/>
        <v>0</v>
      </c>
      <c r="AE46" s="7">
        <f t="shared" si="92"/>
        <v>0</v>
      </c>
      <c r="AF46" s="7">
        <f t="shared" si="93"/>
        <v>0</v>
      </c>
      <c r="AG46" s="7">
        <f t="shared" si="94"/>
        <v>0</v>
      </c>
      <c r="AH46" s="7">
        <f t="shared" si="95"/>
        <v>0</v>
      </c>
      <c r="AI46" s="7">
        <f t="shared" si="96"/>
        <v>0</v>
      </c>
      <c r="AJ46" s="7">
        <f t="shared" si="97"/>
        <v>0</v>
      </c>
      <c r="AK46" s="7">
        <f t="shared" si="98"/>
        <v>0</v>
      </c>
      <c r="AL46" s="7">
        <f t="shared" si="99"/>
        <v>0</v>
      </c>
      <c r="AM46" s="7">
        <f t="shared" si="100"/>
        <v>0</v>
      </c>
      <c r="AN46" s="7">
        <f t="shared" si="101"/>
        <v>0</v>
      </c>
      <c r="AO46" s="7">
        <f t="shared" si="102"/>
        <v>0</v>
      </c>
      <c r="AP46" s="7">
        <f t="shared" si="103"/>
        <v>0</v>
      </c>
      <c r="AQ46" s="7">
        <f t="shared" si="104"/>
        <v>0</v>
      </c>
      <c r="AR46" s="7">
        <f t="shared" si="105"/>
        <v>0</v>
      </c>
      <c r="AS46" s="7">
        <f t="shared" si="106"/>
        <v>0</v>
      </c>
      <c r="AT46" s="7">
        <f t="shared" si="107"/>
        <v>0</v>
      </c>
      <c r="AU46" s="7">
        <f t="shared" si="108"/>
        <v>0</v>
      </c>
      <c r="AV46" s="7">
        <f t="shared" si="109"/>
        <v>0</v>
      </c>
      <c r="AW46" s="7">
        <f t="shared" si="110"/>
        <v>0</v>
      </c>
      <c r="AX46" s="7">
        <f t="shared" si="111"/>
        <v>0</v>
      </c>
      <c r="AY46" s="7">
        <f t="shared" si="112"/>
        <v>0</v>
      </c>
      <c r="AZ46" s="7">
        <f t="shared" si="113"/>
        <v>0</v>
      </c>
      <c r="BA46" s="7">
        <f t="shared" si="114"/>
        <v>0</v>
      </c>
      <c r="BB46" s="7">
        <f t="shared" si="115"/>
        <v>0</v>
      </c>
      <c r="BC46" s="7">
        <f t="shared" si="116"/>
        <v>0</v>
      </c>
      <c r="BD46" s="7">
        <f t="shared" si="117"/>
        <v>0</v>
      </c>
      <c r="BE46" s="7">
        <f t="shared" si="118"/>
        <v>0</v>
      </c>
      <c r="BF46" s="7">
        <f t="shared" si="119"/>
        <v>0</v>
      </c>
      <c r="BG46" s="7">
        <f t="shared" si="120"/>
        <v>0</v>
      </c>
      <c r="BH46" s="7">
        <f t="shared" si="121"/>
        <v>0</v>
      </c>
      <c r="BI46" s="7">
        <f t="shared" si="122"/>
        <v>0</v>
      </c>
      <c r="BJ46" s="7">
        <f t="shared" si="123"/>
        <v>0</v>
      </c>
    </row>
    <row r="47" spans="1:62" x14ac:dyDescent="0.2">
      <c r="A47" s="1" t="s">
        <v>32</v>
      </c>
      <c r="B47" s="7">
        <v>0</v>
      </c>
      <c r="C47" s="7">
        <f t="shared" si="64"/>
        <v>0</v>
      </c>
      <c r="D47" s="7">
        <f t="shared" si="65"/>
        <v>0</v>
      </c>
      <c r="E47" s="7">
        <f t="shared" si="66"/>
        <v>0</v>
      </c>
      <c r="F47" s="7">
        <f t="shared" si="67"/>
        <v>0</v>
      </c>
      <c r="G47" s="7">
        <f t="shared" si="68"/>
        <v>0</v>
      </c>
      <c r="H47" s="7">
        <f t="shared" si="69"/>
        <v>0</v>
      </c>
      <c r="I47" s="7">
        <f t="shared" si="70"/>
        <v>0</v>
      </c>
      <c r="J47" s="7">
        <f t="shared" si="71"/>
        <v>0</v>
      </c>
      <c r="K47" s="7">
        <f t="shared" si="72"/>
        <v>0</v>
      </c>
      <c r="L47" s="7">
        <f t="shared" si="73"/>
        <v>0</v>
      </c>
      <c r="M47" s="7">
        <f t="shared" si="74"/>
        <v>0</v>
      </c>
      <c r="N47" s="7">
        <f t="shared" si="75"/>
        <v>0</v>
      </c>
      <c r="O47" s="7">
        <f t="shared" si="76"/>
        <v>0</v>
      </c>
      <c r="P47" s="7">
        <f t="shared" si="77"/>
        <v>0</v>
      </c>
      <c r="Q47" s="7">
        <f t="shared" si="78"/>
        <v>0</v>
      </c>
      <c r="R47" s="7">
        <f t="shared" si="79"/>
        <v>0</v>
      </c>
      <c r="S47" s="7">
        <f t="shared" si="80"/>
        <v>0</v>
      </c>
      <c r="T47" s="7">
        <f t="shared" si="81"/>
        <v>0</v>
      </c>
      <c r="U47" s="7">
        <f t="shared" si="82"/>
        <v>0</v>
      </c>
      <c r="V47" s="7">
        <f t="shared" si="83"/>
        <v>0</v>
      </c>
      <c r="W47" s="7">
        <f t="shared" si="84"/>
        <v>0</v>
      </c>
      <c r="X47" s="7">
        <f t="shared" si="85"/>
        <v>0</v>
      </c>
      <c r="Y47" s="7">
        <f t="shared" si="86"/>
        <v>0</v>
      </c>
      <c r="Z47" s="7">
        <f t="shared" si="87"/>
        <v>0</v>
      </c>
      <c r="AA47" s="7">
        <f t="shared" si="88"/>
        <v>0</v>
      </c>
      <c r="AB47" s="7">
        <f t="shared" si="89"/>
        <v>0</v>
      </c>
      <c r="AC47" s="7">
        <f t="shared" si="90"/>
        <v>0</v>
      </c>
      <c r="AD47" s="7">
        <f t="shared" si="91"/>
        <v>0</v>
      </c>
      <c r="AE47" s="7">
        <f t="shared" si="92"/>
        <v>0</v>
      </c>
      <c r="AF47" s="7">
        <f t="shared" si="93"/>
        <v>0</v>
      </c>
      <c r="AG47" s="7">
        <f t="shared" si="94"/>
        <v>0</v>
      </c>
      <c r="AH47" s="7">
        <f t="shared" si="95"/>
        <v>0</v>
      </c>
      <c r="AI47" s="7">
        <f t="shared" si="96"/>
        <v>0</v>
      </c>
      <c r="AJ47" s="7">
        <f t="shared" si="97"/>
        <v>0</v>
      </c>
      <c r="AK47" s="7">
        <f t="shared" si="98"/>
        <v>0</v>
      </c>
      <c r="AL47" s="7">
        <f t="shared" si="99"/>
        <v>0</v>
      </c>
      <c r="AM47" s="7">
        <f t="shared" si="100"/>
        <v>0</v>
      </c>
      <c r="AN47" s="7">
        <f t="shared" si="101"/>
        <v>0</v>
      </c>
      <c r="AO47" s="7">
        <f t="shared" si="102"/>
        <v>0</v>
      </c>
      <c r="AP47" s="7">
        <f t="shared" si="103"/>
        <v>0</v>
      </c>
      <c r="AQ47" s="7">
        <f t="shared" si="104"/>
        <v>0</v>
      </c>
      <c r="AR47" s="7">
        <f t="shared" si="105"/>
        <v>0</v>
      </c>
      <c r="AS47" s="7">
        <f t="shared" si="106"/>
        <v>0</v>
      </c>
      <c r="AT47" s="7">
        <f t="shared" si="107"/>
        <v>0</v>
      </c>
      <c r="AU47" s="7">
        <f t="shared" si="108"/>
        <v>0</v>
      </c>
      <c r="AV47" s="7">
        <f t="shared" si="109"/>
        <v>0</v>
      </c>
      <c r="AW47" s="7">
        <f t="shared" si="110"/>
        <v>0</v>
      </c>
      <c r="AX47" s="7">
        <f t="shared" si="111"/>
        <v>0</v>
      </c>
      <c r="AY47" s="7">
        <f t="shared" si="112"/>
        <v>0</v>
      </c>
      <c r="AZ47" s="7">
        <f t="shared" si="113"/>
        <v>0</v>
      </c>
      <c r="BA47" s="7">
        <f t="shared" si="114"/>
        <v>0</v>
      </c>
      <c r="BB47" s="7">
        <f t="shared" si="115"/>
        <v>0</v>
      </c>
      <c r="BC47" s="7">
        <f t="shared" si="116"/>
        <v>0</v>
      </c>
      <c r="BD47" s="7">
        <f t="shared" si="117"/>
        <v>0</v>
      </c>
      <c r="BE47" s="7">
        <f t="shared" si="118"/>
        <v>0</v>
      </c>
      <c r="BF47" s="7">
        <f t="shared" si="119"/>
        <v>0</v>
      </c>
      <c r="BG47" s="7">
        <f t="shared" si="120"/>
        <v>0</v>
      </c>
      <c r="BH47" s="7">
        <f t="shared" si="121"/>
        <v>0</v>
      </c>
      <c r="BI47" s="7">
        <f t="shared" si="122"/>
        <v>0</v>
      </c>
      <c r="BJ47" s="7">
        <f t="shared" si="123"/>
        <v>0</v>
      </c>
    </row>
    <row r="48" spans="1:62" x14ac:dyDescent="0.2">
      <c r="A48" s="4" t="s">
        <v>33</v>
      </c>
      <c r="B48" s="7">
        <v>0</v>
      </c>
      <c r="C48" s="7">
        <f t="shared" si="64"/>
        <v>0</v>
      </c>
      <c r="D48" s="7">
        <f t="shared" si="65"/>
        <v>0</v>
      </c>
      <c r="E48" s="7">
        <f t="shared" si="66"/>
        <v>0</v>
      </c>
      <c r="F48" s="7">
        <f t="shared" si="67"/>
        <v>0</v>
      </c>
      <c r="G48" s="7">
        <f t="shared" si="68"/>
        <v>0</v>
      </c>
      <c r="H48" s="7">
        <f t="shared" si="69"/>
        <v>0</v>
      </c>
      <c r="I48" s="7">
        <f t="shared" si="70"/>
        <v>0</v>
      </c>
      <c r="J48" s="7">
        <f t="shared" si="71"/>
        <v>0</v>
      </c>
      <c r="K48" s="7">
        <f t="shared" si="72"/>
        <v>0</v>
      </c>
      <c r="L48" s="7">
        <f t="shared" si="73"/>
        <v>0</v>
      </c>
      <c r="M48" s="7">
        <f t="shared" si="74"/>
        <v>0</v>
      </c>
      <c r="N48" s="7">
        <f t="shared" si="75"/>
        <v>0</v>
      </c>
      <c r="O48" s="7">
        <f t="shared" si="76"/>
        <v>0</v>
      </c>
      <c r="P48" s="7">
        <f t="shared" si="77"/>
        <v>0</v>
      </c>
      <c r="Q48" s="7">
        <f t="shared" si="78"/>
        <v>0</v>
      </c>
      <c r="R48" s="7">
        <f t="shared" si="79"/>
        <v>0</v>
      </c>
      <c r="S48" s="7">
        <f t="shared" si="80"/>
        <v>0</v>
      </c>
      <c r="T48" s="7">
        <f t="shared" si="81"/>
        <v>0</v>
      </c>
      <c r="U48" s="7">
        <f t="shared" si="82"/>
        <v>0</v>
      </c>
      <c r="V48" s="7">
        <f t="shared" si="83"/>
        <v>0</v>
      </c>
      <c r="W48" s="7">
        <f t="shared" si="84"/>
        <v>0</v>
      </c>
      <c r="X48" s="7">
        <f t="shared" si="85"/>
        <v>0</v>
      </c>
      <c r="Y48" s="7">
        <f t="shared" si="86"/>
        <v>0</v>
      </c>
      <c r="Z48" s="7">
        <f t="shared" si="87"/>
        <v>0</v>
      </c>
      <c r="AA48" s="7">
        <f t="shared" si="88"/>
        <v>0</v>
      </c>
      <c r="AB48" s="7">
        <f t="shared" si="89"/>
        <v>0</v>
      </c>
      <c r="AC48" s="7">
        <f t="shared" si="90"/>
        <v>0</v>
      </c>
      <c r="AD48" s="7">
        <f t="shared" si="91"/>
        <v>0</v>
      </c>
      <c r="AE48" s="7">
        <f t="shared" si="92"/>
        <v>0</v>
      </c>
      <c r="AF48" s="7">
        <f t="shared" si="93"/>
        <v>0</v>
      </c>
      <c r="AG48" s="7">
        <f t="shared" si="94"/>
        <v>0</v>
      </c>
      <c r="AH48" s="7">
        <f t="shared" si="95"/>
        <v>0</v>
      </c>
      <c r="AI48" s="7">
        <f t="shared" si="96"/>
        <v>0</v>
      </c>
      <c r="AJ48" s="7">
        <f t="shared" si="97"/>
        <v>0</v>
      </c>
      <c r="AK48" s="7">
        <f t="shared" si="98"/>
        <v>0</v>
      </c>
      <c r="AL48" s="7">
        <f t="shared" si="99"/>
        <v>0</v>
      </c>
      <c r="AM48" s="7">
        <f t="shared" si="100"/>
        <v>0</v>
      </c>
      <c r="AN48" s="7">
        <f t="shared" si="101"/>
        <v>0</v>
      </c>
      <c r="AO48" s="7">
        <f t="shared" si="102"/>
        <v>0</v>
      </c>
      <c r="AP48" s="7">
        <f t="shared" si="103"/>
        <v>0</v>
      </c>
      <c r="AQ48" s="7">
        <f t="shared" si="104"/>
        <v>0</v>
      </c>
      <c r="AR48" s="7">
        <f t="shared" si="105"/>
        <v>0</v>
      </c>
      <c r="AS48" s="7">
        <f t="shared" si="106"/>
        <v>0</v>
      </c>
      <c r="AT48" s="7">
        <f t="shared" si="107"/>
        <v>0</v>
      </c>
      <c r="AU48" s="7">
        <f t="shared" si="108"/>
        <v>0</v>
      </c>
      <c r="AV48" s="7">
        <f t="shared" si="109"/>
        <v>0</v>
      </c>
      <c r="AW48" s="7">
        <f t="shared" si="110"/>
        <v>0</v>
      </c>
      <c r="AX48" s="7">
        <f t="shared" si="111"/>
        <v>0</v>
      </c>
      <c r="AY48" s="7">
        <f t="shared" si="112"/>
        <v>0</v>
      </c>
      <c r="AZ48" s="7">
        <f t="shared" si="113"/>
        <v>0</v>
      </c>
      <c r="BA48" s="7">
        <f t="shared" si="114"/>
        <v>0</v>
      </c>
      <c r="BB48" s="7">
        <f t="shared" si="115"/>
        <v>0</v>
      </c>
      <c r="BC48" s="7">
        <f t="shared" si="116"/>
        <v>0</v>
      </c>
      <c r="BD48" s="7">
        <f t="shared" si="117"/>
        <v>0</v>
      </c>
      <c r="BE48" s="7">
        <f t="shared" si="118"/>
        <v>0</v>
      </c>
      <c r="BF48" s="7">
        <f t="shared" si="119"/>
        <v>0</v>
      </c>
      <c r="BG48" s="7">
        <f t="shared" si="120"/>
        <v>0</v>
      </c>
      <c r="BH48" s="7">
        <f t="shared" si="121"/>
        <v>0</v>
      </c>
      <c r="BI48" s="7">
        <f t="shared" si="122"/>
        <v>0</v>
      </c>
      <c r="BJ48" s="7">
        <f t="shared" si="123"/>
        <v>0</v>
      </c>
    </row>
    <row r="49" spans="1:62" x14ac:dyDescent="0.2">
      <c r="A49" s="4" t="s">
        <v>201</v>
      </c>
      <c r="B49" s="7">
        <v>0</v>
      </c>
      <c r="C49" s="7">
        <f>+B49+'Variazioni Patrimoniali'!D4</f>
        <v>0</v>
      </c>
      <c r="D49" s="7">
        <f>+C49+'Variazioni Patrimoniali'!E4</f>
        <v>0</v>
      </c>
      <c r="E49" s="7">
        <f>+D49+'Variazioni Patrimoniali'!F4</f>
        <v>0</v>
      </c>
      <c r="F49" s="7">
        <f>+E49+'Variazioni Patrimoniali'!G4</f>
        <v>0</v>
      </c>
      <c r="G49" s="7">
        <f>+F49+'Variazioni Patrimoniali'!H4</f>
        <v>0</v>
      </c>
      <c r="H49" s="7">
        <f>+G49+'Variazioni Patrimoniali'!I4</f>
        <v>0</v>
      </c>
      <c r="I49" s="7">
        <f>+H49+'Variazioni Patrimoniali'!J4</f>
        <v>0</v>
      </c>
      <c r="J49" s="7">
        <f>+I49+'Variazioni Patrimoniali'!K4</f>
        <v>0</v>
      </c>
      <c r="K49" s="7">
        <f>+J49+'Variazioni Patrimoniali'!L4</f>
        <v>0</v>
      </c>
      <c r="L49" s="7">
        <f>+K49+'Variazioni Patrimoniali'!M4</f>
        <v>0</v>
      </c>
      <c r="M49" s="7">
        <f>+L49+'Variazioni Patrimoniali'!N4</f>
        <v>0</v>
      </c>
      <c r="N49" s="7">
        <f>+M49+'Variazioni Patrimoniali'!O4</f>
        <v>0</v>
      </c>
      <c r="O49" s="7">
        <f>+N49+'Variazioni Patrimoniali'!P4</f>
        <v>0</v>
      </c>
      <c r="P49" s="7">
        <f>+O49+'Variazioni Patrimoniali'!Q4</f>
        <v>0</v>
      </c>
      <c r="Q49" s="7">
        <f>+P49+'Variazioni Patrimoniali'!R4</f>
        <v>0</v>
      </c>
      <c r="R49" s="7">
        <f>+Q49+'Variazioni Patrimoniali'!S4</f>
        <v>0</v>
      </c>
      <c r="S49" s="7">
        <f>+R49+'Variazioni Patrimoniali'!T4</f>
        <v>0</v>
      </c>
      <c r="T49" s="7">
        <f>+S49+'Variazioni Patrimoniali'!U4</f>
        <v>0</v>
      </c>
      <c r="U49" s="7">
        <f>+T49+'Variazioni Patrimoniali'!V4</f>
        <v>0</v>
      </c>
      <c r="V49" s="7">
        <f>+U49+'Variazioni Patrimoniali'!W4</f>
        <v>0</v>
      </c>
      <c r="W49" s="7">
        <f>+V49+'Variazioni Patrimoniali'!X4</f>
        <v>0</v>
      </c>
      <c r="X49" s="7">
        <f>+W49+'Variazioni Patrimoniali'!Y4</f>
        <v>0</v>
      </c>
      <c r="Y49" s="7">
        <f>+X49+'Variazioni Patrimoniali'!Z4</f>
        <v>0</v>
      </c>
      <c r="Z49" s="7">
        <f>+Y49+'Variazioni Patrimoniali'!AA4</f>
        <v>0</v>
      </c>
      <c r="AA49" s="7">
        <f>+Z49+'Variazioni Patrimoniali'!AB4</f>
        <v>0</v>
      </c>
      <c r="AB49" s="7">
        <f>+AA49+'Variazioni Patrimoniali'!AC4</f>
        <v>0</v>
      </c>
      <c r="AC49" s="7">
        <f>+AB49+'Variazioni Patrimoniali'!AD4</f>
        <v>0</v>
      </c>
      <c r="AD49" s="7">
        <f>+AC49+'Variazioni Patrimoniali'!AE4</f>
        <v>0</v>
      </c>
      <c r="AE49" s="7">
        <f>+AD49+'Variazioni Patrimoniali'!AF4</f>
        <v>0</v>
      </c>
      <c r="AF49" s="7">
        <f>+AE49+'Variazioni Patrimoniali'!AG4</f>
        <v>0</v>
      </c>
      <c r="AG49" s="7">
        <f>+AF49+'Variazioni Patrimoniali'!AH4</f>
        <v>0</v>
      </c>
      <c r="AH49" s="7">
        <f>+AG49+'Variazioni Patrimoniali'!AI4</f>
        <v>0</v>
      </c>
      <c r="AI49" s="7">
        <f>+AH49+'Variazioni Patrimoniali'!AJ4</f>
        <v>0</v>
      </c>
      <c r="AJ49" s="7">
        <f>+AI49+'Variazioni Patrimoniali'!AK4</f>
        <v>0</v>
      </c>
      <c r="AK49" s="7">
        <f>+AJ49+'Variazioni Patrimoniali'!AL4</f>
        <v>0</v>
      </c>
      <c r="AL49" s="7">
        <f>+AK49+'Variazioni Patrimoniali'!AM4</f>
        <v>0</v>
      </c>
      <c r="AM49" s="7">
        <f>+AL49+'Variazioni Patrimoniali'!AN4</f>
        <v>0</v>
      </c>
      <c r="AN49" s="7">
        <f>+AM49+'Variazioni Patrimoniali'!AO4</f>
        <v>0</v>
      </c>
      <c r="AO49" s="7">
        <f>+AN49+'Variazioni Patrimoniali'!AP4</f>
        <v>0</v>
      </c>
      <c r="AP49" s="7">
        <f>+AO49+'Variazioni Patrimoniali'!AQ4</f>
        <v>0</v>
      </c>
      <c r="AQ49" s="7">
        <f>+AP49+'Variazioni Patrimoniali'!AR4</f>
        <v>0</v>
      </c>
      <c r="AR49" s="7">
        <f>+AQ49+'Variazioni Patrimoniali'!AS4</f>
        <v>0</v>
      </c>
      <c r="AS49" s="7">
        <f>+AR49+'Variazioni Patrimoniali'!AT4</f>
        <v>0</v>
      </c>
      <c r="AT49" s="7">
        <f>+AS49+'Variazioni Patrimoniali'!AU4</f>
        <v>0</v>
      </c>
      <c r="AU49" s="7">
        <f>+AT49+'Variazioni Patrimoniali'!AV4</f>
        <v>0</v>
      </c>
      <c r="AV49" s="7">
        <f>+AU49+'Variazioni Patrimoniali'!AW4</f>
        <v>0</v>
      </c>
      <c r="AW49" s="7">
        <f>+AV49+'Variazioni Patrimoniali'!AX4</f>
        <v>0</v>
      </c>
      <c r="AX49" s="7">
        <f>+AW49+'Variazioni Patrimoniali'!AY4</f>
        <v>0</v>
      </c>
      <c r="AY49" s="7">
        <f>+AX49+'Variazioni Patrimoniali'!AZ4</f>
        <v>0</v>
      </c>
      <c r="AZ49" s="7">
        <f>+AY49+'Variazioni Patrimoniali'!BA4</f>
        <v>0</v>
      </c>
      <c r="BA49" s="7">
        <f>+AZ49+'Variazioni Patrimoniali'!BB4</f>
        <v>0</v>
      </c>
      <c r="BB49" s="7">
        <f>+BA49+'Variazioni Patrimoniali'!BC4</f>
        <v>0</v>
      </c>
      <c r="BC49" s="7">
        <f>+BB49+'Variazioni Patrimoniali'!BD4</f>
        <v>0</v>
      </c>
      <c r="BD49" s="7">
        <f>+BC49+'Variazioni Patrimoniali'!BE4</f>
        <v>0</v>
      </c>
      <c r="BE49" s="7">
        <f>+BD49+'Variazioni Patrimoniali'!BF4</f>
        <v>0</v>
      </c>
      <c r="BF49" s="7">
        <f>+BE49+'Variazioni Patrimoniali'!BG4</f>
        <v>0</v>
      </c>
      <c r="BG49" s="7">
        <f>+BF49+'Variazioni Patrimoniali'!BH4</f>
        <v>0</v>
      </c>
      <c r="BH49" s="7">
        <f>+BG49+'Variazioni Patrimoniali'!BI4</f>
        <v>0</v>
      </c>
      <c r="BI49" s="7">
        <f>+BH49+'Variazioni Patrimoniali'!BJ4</f>
        <v>0</v>
      </c>
      <c r="BJ49" s="7">
        <f>+BI49+'Variazioni Patrimoniali'!BK4</f>
        <v>0</v>
      </c>
    </row>
    <row r="50" spans="1:62" x14ac:dyDescent="0.2">
      <c r="A50" s="4" t="s">
        <v>34</v>
      </c>
      <c r="B50" s="7">
        <v>0</v>
      </c>
      <c r="C50" s="7">
        <f t="shared" si="64"/>
        <v>0</v>
      </c>
      <c r="D50" s="7">
        <f t="shared" si="65"/>
        <v>0</v>
      </c>
      <c r="E50" s="7">
        <f t="shared" si="66"/>
        <v>0</v>
      </c>
      <c r="F50" s="7">
        <f t="shared" si="67"/>
        <v>0</v>
      </c>
      <c r="G50" s="7">
        <f t="shared" si="68"/>
        <v>0</v>
      </c>
      <c r="H50" s="7">
        <f t="shared" si="69"/>
        <v>0</v>
      </c>
      <c r="I50" s="7">
        <f t="shared" si="70"/>
        <v>0</v>
      </c>
      <c r="J50" s="7">
        <f t="shared" si="71"/>
        <v>0</v>
      </c>
      <c r="K50" s="7">
        <f t="shared" si="72"/>
        <v>0</v>
      </c>
      <c r="L50" s="7">
        <f t="shared" si="73"/>
        <v>0</v>
      </c>
      <c r="M50" s="7">
        <f t="shared" si="74"/>
        <v>0</v>
      </c>
      <c r="N50" s="7">
        <f t="shared" si="75"/>
        <v>0</v>
      </c>
      <c r="O50" s="7">
        <f t="shared" si="76"/>
        <v>0</v>
      </c>
      <c r="P50" s="7">
        <f t="shared" si="77"/>
        <v>0</v>
      </c>
      <c r="Q50" s="7">
        <f t="shared" si="78"/>
        <v>0</v>
      </c>
      <c r="R50" s="7">
        <f t="shared" si="79"/>
        <v>0</v>
      </c>
      <c r="S50" s="7">
        <f t="shared" si="80"/>
        <v>0</v>
      </c>
      <c r="T50" s="7">
        <f t="shared" si="81"/>
        <v>0</v>
      </c>
      <c r="U50" s="7">
        <f t="shared" si="82"/>
        <v>0</v>
      </c>
      <c r="V50" s="7">
        <f t="shared" si="83"/>
        <v>0</v>
      </c>
      <c r="W50" s="7">
        <f t="shared" si="84"/>
        <v>0</v>
      </c>
      <c r="X50" s="7">
        <f t="shared" si="85"/>
        <v>0</v>
      </c>
      <c r="Y50" s="7">
        <f t="shared" si="86"/>
        <v>0</v>
      </c>
      <c r="Z50" s="7">
        <f t="shared" si="87"/>
        <v>0</v>
      </c>
      <c r="AA50" s="7">
        <f t="shared" si="88"/>
        <v>0</v>
      </c>
      <c r="AB50" s="7">
        <f t="shared" si="89"/>
        <v>0</v>
      </c>
      <c r="AC50" s="7">
        <f t="shared" si="90"/>
        <v>0</v>
      </c>
      <c r="AD50" s="7">
        <f t="shared" si="91"/>
        <v>0</v>
      </c>
      <c r="AE50" s="7">
        <f t="shared" si="92"/>
        <v>0</v>
      </c>
      <c r="AF50" s="7">
        <f t="shared" si="93"/>
        <v>0</v>
      </c>
      <c r="AG50" s="7">
        <f t="shared" si="94"/>
        <v>0</v>
      </c>
      <c r="AH50" s="7">
        <f t="shared" si="95"/>
        <v>0</v>
      </c>
      <c r="AI50" s="7">
        <f t="shared" si="96"/>
        <v>0</v>
      </c>
      <c r="AJ50" s="7">
        <f t="shared" si="97"/>
        <v>0</v>
      </c>
      <c r="AK50" s="7">
        <f t="shared" si="98"/>
        <v>0</v>
      </c>
      <c r="AL50" s="7">
        <f t="shared" si="99"/>
        <v>0</v>
      </c>
      <c r="AM50" s="7">
        <f t="shared" si="100"/>
        <v>0</v>
      </c>
      <c r="AN50" s="7">
        <f t="shared" si="101"/>
        <v>0</v>
      </c>
      <c r="AO50" s="7">
        <f t="shared" si="102"/>
        <v>0</v>
      </c>
      <c r="AP50" s="7">
        <f t="shared" si="103"/>
        <v>0</v>
      </c>
      <c r="AQ50" s="7">
        <f t="shared" si="104"/>
        <v>0</v>
      </c>
      <c r="AR50" s="7">
        <f t="shared" si="105"/>
        <v>0</v>
      </c>
      <c r="AS50" s="7">
        <f t="shared" si="106"/>
        <v>0</v>
      </c>
      <c r="AT50" s="7">
        <f t="shared" si="107"/>
        <v>0</v>
      </c>
      <c r="AU50" s="7">
        <f t="shared" si="108"/>
        <v>0</v>
      </c>
      <c r="AV50" s="7">
        <f t="shared" si="109"/>
        <v>0</v>
      </c>
      <c r="AW50" s="7">
        <f t="shared" si="110"/>
        <v>0</v>
      </c>
      <c r="AX50" s="7">
        <f t="shared" si="111"/>
        <v>0</v>
      </c>
      <c r="AY50" s="7">
        <f t="shared" si="112"/>
        <v>0</v>
      </c>
      <c r="AZ50" s="7">
        <f t="shared" si="113"/>
        <v>0</v>
      </c>
      <c r="BA50" s="7">
        <f t="shared" si="114"/>
        <v>0</v>
      </c>
      <c r="BB50" s="7">
        <f t="shared" si="115"/>
        <v>0</v>
      </c>
      <c r="BC50" s="7">
        <f t="shared" si="116"/>
        <v>0</v>
      </c>
      <c r="BD50" s="7">
        <f t="shared" si="117"/>
        <v>0</v>
      </c>
      <c r="BE50" s="7">
        <f t="shared" si="118"/>
        <v>0</v>
      </c>
      <c r="BF50" s="7">
        <f t="shared" si="119"/>
        <v>0</v>
      </c>
      <c r="BG50" s="7">
        <f t="shared" si="120"/>
        <v>0</v>
      </c>
      <c r="BH50" s="7">
        <f t="shared" si="121"/>
        <v>0</v>
      </c>
      <c r="BI50" s="7">
        <f t="shared" si="122"/>
        <v>0</v>
      </c>
      <c r="BJ50" s="7">
        <f t="shared" si="123"/>
        <v>0</v>
      </c>
    </row>
    <row r="51" spans="1:62" x14ac:dyDescent="0.2">
      <c r="A51" s="4" t="s">
        <v>35</v>
      </c>
      <c r="B51" s="7">
        <v>0</v>
      </c>
      <c r="C51" s="7">
        <f t="shared" si="64"/>
        <v>0</v>
      </c>
      <c r="D51" s="7">
        <f t="shared" si="65"/>
        <v>0</v>
      </c>
      <c r="E51" s="7">
        <f t="shared" si="66"/>
        <v>0</v>
      </c>
      <c r="F51" s="7">
        <f t="shared" si="67"/>
        <v>0</v>
      </c>
      <c r="G51" s="7">
        <f t="shared" si="68"/>
        <v>0</v>
      </c>
      <c r="H51" s="7">
        <f t="shared" si="69"/>
        <v>0</v>
      </c>
      <c r="I51" s="7">
        <f t="shared" si="70"/>
        <v>0</v>
      </c>
      <c r="J51" s="7">
        <f t="shared" si="71"/>
        <v>0</v>
      </c>
      <c r="K51" s="7">
        <f t="shared" si="72"/>
        <v>0</v>
      </c>
      <c r="L51" s="7">
        <f t="shared" si="73"/>
        <v>0</v>
      </c>
      <c r="M51" s="7">
        <f t="shared" si="74"/>
        <v>0</v>
      </c>
      <c r="N51" s="7">
        <f t="shared" si="75"/>
        <v>0</v>
      </c>
      <c r="O51" s="7">
        <f t="shared" si="76"/>
        <v>0</v>
      </c>
      <c r="P51" s="7">
        <f t="shared" si="77"/>
        <v>0</v>
      </c>
      <c r="Q51" s="7">
        <f t="shared" si="78"/>
        <v>0</v>
      </c>
      <c r="R51" s="7">
        <f t="shared" si="79"/>
        <v>0</v>
      </c>
      <c r="S51" s="7">
        <f t="shared" si="80"/>
        <v>0</v>
      </c>
      <c r="T51" s="7">
        <f t="shared" si="81"/>
        <v>0</v>
      </c>
      <c r="U51" s="7">
        <f t="shared" si="82"/>
        <v>0</v>
      </c>
      <c r="V51" s="7">
        <f t="shared" si="83"/>
        <v>0</v>
      </c>
      <c r="W51" s="7">
        <f t="shared" si="84"/>
        <v>0</v>
      </c>
      <c r="X51" s="7">
        <f t="shared" si="85"/>
        <v>0</v>
      </c>
      <c r="Y51" s="7">
        <f t="shared" si="86"/>
        <v>0</v>
      </c>
      <c r="Z51" s="7">
        <f t="shared" si="87"/>
        <v>0</v>
      </c>
      <c r="AA51" s="7">
        <f t="shared" si="88"/>
        <v>0</v>
      </c>
      <c r="AB51" s="7">
        <f t="shared" si="89"/>
        <v>0</v>
      </c>
      <c r="AC51" s="7">
        <f t="shared" si="90"/>
        <v>0</v>
      </c>
      <c r="AD51" s="7">
        <f t="shared" si="91"/>
        <v>0</v>
      </c>
      <c r="AE51" s="7">
        <f t="shared" si="92"/>
        <v>0</v>
      </c>
      <c r="AF51" s="7">
        <f t="shared" si="93"/>
        <v>0</v>
      </c>
      <c r="AG51" s="7">
        <f t="shared" si="94"/>
        <v>0</v>
      </c>
      <c r="AH51" s="7">
        <f t="shared" si="95"/>
        <v>0</v>
      </c>
      <c r="AI51" s="7">
        <f t="shared" si="96"/>
        <v>0</v>
      </c>
      <c r="AJ51" s="7">
        <f t="shared" si="97"/>
        <v>0</v>
      </c>
      <c r="AK51" s="7">
        <f t="shared" si="98"/>
        <v>0</v>
      </c>
      <c r="AL51" s="7">
        <f t="shared" si="99"/>
        <v>0</v>
      </c>
      <c r="AM51" s="7">
        <f t="shared" si="100"/>
        <v>0</v>
      </c>
      <c r="AN51" s="7">
        <f t="shared" si="101"/>
        <v>0</v>
      </c>
      <c r="AO51" s="7">
        <f t="shared" si="102"/>
        <v>0</v>
      </c>
      <c r="AP51" s="7">
        <f t="shared" si="103"/>
        <v>0</v>
      </c>
      <c r="AQ51" s="7">
        <f t="shared" si="104"/>
        <v>0</v>
      </c>
      <c r="AR51" s="7">
        <f t="shared" si="105"/>
        <v>0</v>
      </c>
      <c r="AS51" s="7">
        <f t="shared" si="106"/>
        <v>0</v>
      </c>
      <c r="AT51" s="7">
        <f t="shared" si="107"/>
        <v>0</v>
      </c>
      <c r="AU51" s="7">
        <f t="shared" si="108"/>
        <v>0</v>
      </c>
      <c r="AV51" s="7">
        <f t="shared" si="109"/>
        <v>0</v>
      </c>
      <c r="AW51" s="7">
        <f t="shared" si="110"/>
        <v>0</v>
      </c>
      <c r="AX51" s="7">
        <f t="shared" si="111"/>
        <v>0</v>
      </c>
      <c r="AY51" s="7">
        <f t="shared" si="112"/>
        <v>0</v>
      </c>
      <c r="AZ51" s="7">
        <f t="shared" si="113"/>
        <v>0</v>
      </c>
      <c r="BA51" s="7">
        <f t="shared" si="114"/>
        <v>0</v>
      </c>
      <c r="BB51" s="7">
        <f t="shared" si="115"/>
        <v>0</v>
      </c>
      <c r="BC51" s="7">
        <f t="shared" si="116"/>
        <v>0</v>
      </c>
      <c r="BD51" s="7">
        <f t="shared" si="117"/>
        <v>0</v>
      </c>
      <c r="BE51" s="7">
        <f t="shared" si="118"/>
        <v>0</v>
      </c>
      <c r="BF51" s="7">
        <f t="shared" si="119"/>
        <v>0</v>
      </c>
      <c r="BG51" s="7">
        <f t="shared" si="120"/>
        <v>0</v>
      </c>
      <c r="BH51" s="7">
        <f t="shared" si="121"/>
        <v>0</v>
      </c>
      <c r="BI51" s="7">
        <f t="shared" si="122"/>
        <v>0</v>
      </c>
      <c r="BJ51" s="7">
        <f t="shared" si="123"/>
        <v>0</v>
      </c>
    </row>
    <row r="52" spans="1:62" x14ac:dyDescent="0.2">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x14ac:dyDescent="0.2">
      <c r="A53" s="2" t="s">
        <v>36</v>
      </c>
      <c r="B53" s="3">
        <f>+SUM(B54:B56)</f>
        <v>0</v>
      </c>
      <c r="C53" s="3">
        <f>+SUM(C54:C56)</f>
        <v>0</v>
      </c>
      <c r="D53" s="3">
        <f t="shared" ref="D53:BJ53" si="124">+SUM(D54:D56)</f>
        <v>0</v>
      </c>
      <c r="E53" s="3">
        <f t="shared" si="124"/>
        <v>0</v>
      </c>
      <c r="F53" s="3">
        <f t="shared" si="124"/>
        <v>0</v>
      </c>
      <c r="G53" s="3">
        <f t="shared" si="124"/>
        <v>0</v>
      </c>
      <c r="H53" s="3">
        <f t="shared" si="124"/>
        <v>0</v>
      </c>
      <c r="I53" s="3">
        <f t="shared" si="124"/>
        <v>0</v>
      </c>
      <c r="J53" s="3">
        <f t="shared" si="124"/>
        <v>0</v>
      </c>
      <c r="K53" s="3">
        <f t="shared" si="124"/>
        <v>0</v>
      </c>
      <c r="L53" s="3">
        <f t="shared" si="124"/>
        <v>0</v>
      </c>
      <c r="M53" s="3">
        <f t="shared" si="124"/>
        <v>0</v>
      </c>
      <c r="N53" s="3">
        <f t="shared" si="124"/>
        <v>0</v>
      </c>
      <c r="O53" s="3">
        <f t="shared" si="124"/>
        <v>0</v>
      </c>
      <c r="P53" s="3">
        <f t="shared" si="124"/>
        <v>0</v>
      </c>
      <c r="Q53" s="3">
        <f t="shared" si="124"/>
        <v>0</v>
      </c>
      <c r="R53" s="3">
        <f t="shared" si="124"/>
        <v>0</v>
      </c>
      <c r="S53" s="3">
        <f t="shared" si="124"/>
        <v>0</v>
      </c>
      <c r="T53" s="3">
        <f t="shared" si="124"/>
        <v>0</v>
      </c>
      <c r="U53" s="3">
        <f t="shared" si="124"/>
        <v>0</v>
      </c>
      <c r="V53" s="3">
        <f t="shared" si="124"/>
        <v>0</v>
      </c>
      <c r="W53" s="3">
        <f t="shared" si="124"/>
        <v>0</v>
      </c>
      <c r="X53" s="3">
        <f t="shared" si="124"/>
        <v>0</v>
      </c>
      <c r="Y53" s="3">
        <f t="shared" si="124"/>
        <v>0</v>
      </c>
      <c r="Z53" s="3">
        <f t="shared" si="124"/>
        <v>0</v>
      </c>
      <c r="AA53" s="3">
        <f t="shared" si="124"/>
        <v>0</v>
      </c>
      <c r="AB53" s="3">
        <f t="shared" si="124"/>
        <v>0</v>
      </c>
      <c r="AC53" s="3">
        <f t="shared" si="124"/>
        <v>0</v>
      </c>
      <c r="AD53" s="3">
        <f t="shared" si="124"/>
        <v>0</v>
      </c>
      <c r="AE53" s="3">
        <f t="shared" si="124"/>
        <v>0</v>
      </c>
      <c r="AF53" s="3">
        <f t="shared" si="124"/>
        <v>0</v>
      </c>
      <c r="AG53" s="3">
        <f t="shared" si="124"/>
        <v>0</v>
      </c>
      <c r="AH53" s="3">
        <f t="shared" si="124"/>
        <v>0</v>
      </c>
      <c r="AI53" s="3">
        <f t="shared" si="124"/>
        <v>0</v>
      </c>
      <c r="AJ53" s="3">
        <f t="shared" si="124"/>
        <v>0</v>
      </c>
      <c r="AK53" s="3">
        <f t="shared" si="124"/>
        <v>0</v>
      </c>
      <c r="AL53" s="3">
        <f t="shared" si="124"/>
        <v>0</v>
      </c>
      <c r="AM53" s="3">
        <f t="shared" si="124"/>
        <v>0</v>
      </c>
      <c r="AN53" s="3">
        <f t="shared" si="124"/>
        <v>0</v>
      </c>
      <c r="AO53" s="3">
        <f t="shared" si="124"/>
        <v>0</v>
      </c>
      <c r="AP53" s="3">
        <f t="shared" si="124"/>
        <v>0</v>
      </c>
      <c r="AQ53" s="3">
        <f t="shared" si="124"/>
        <v>0</v>
      </c>
      <c r="AR53" s="3">
        <f t="shared" si="124"/>
        <v>0</v>
      </c>
      <c r="AS53" s="3">
        <f t="shared" si="124"/>
        <v>0</v>
      </c>
      <c r="AT53" s="3">
        <f t="shared" si="124"/>
        <v>0</v>
      </c>
      <c r="AU53" s="3">
        <f t="shared" si="124"/>
        <v>0</v>
      </c>
      <c r="AV53" s="3">
        <f t="shared" si="124"/>
        <v>0</v>
      </c>
      <c r="AW53" s="3">
        <f t="shared" si="124"/>
        <v>0</v>
      </c>
      <c r="AX53" s="3">
        <f t="shared" si="124"/>
        <v>0</v>
      </c>
      <c r="AY53" s="3">
        <f t="shared" si="124"/>
        <v>0</v>
      </c>
      <c r="AZ53" s="3">
        <f t="shared" si="124"/>
        <v>0</v>
      </c>
      <c r="BA53" s="3">
        <f t="shared" si="124"/>
        <v>0</v>
      </c>
      <c r="BB53" s="3">
        <f t="shared" si="124"/>
        <v>0</v>
      </c>
      <c r="BC53" s="3">
        <f t="shared" si="124"/>
        <v>0</v>
      </c>
      <c r="BD53" s="3">
        <f t="shared" si="124"/>
        <v>0</v>
      </c>
      <c r="BE53" s="3">
        <f t="shared" si="124"/>
        <v>0</v>
      </c>
      <c r="BF53" s="3">
        <f t="shared" si="124"/>
        <v>0</v>
      </c>
      <c r="BG53" s="3">
        <f t="shared" si="124"/>
        <v>0</v>
      </c>
      <c r="BH53" s="3">
        <f t="shared" si="124"/>
        <v>0</v>
      </c>
      <c r="BI53" s="3">
        <f t="shared" si="124"/>
        <v>0</v>
      </c>
      <c r="BJ53" s="3">
        <f t="shared" si="124"/>
        <v>0</v>
      </c>
    </row>
    <row r="54" spans="1:62" x14ac:dyDescent="0.2">
      <c r="A54" s="4" t="s">
        <v>37</v>
      </c>
      <c r="B54" s="7">
        <v>0</v>
      </c>
      <c r="C54" s="7">
        <f>+B54</f>
        <v>0</v>
      </c>
      <c r="D54" s="7">
        <f t="shared" ref="D54:BJ54" si="125">+C54</f>
        <v>0</v>
      </c>
      <c r="E54" s="7">
        <f t="shared" si="125"/>
        <v>0</v>
      </c>
      <c r="F54" s="7">
        <f t="shared" si="125"/>
        <v>0</v>
      </c>
      <c r="G54" s="7">
        <f t="shared" si="125"/>
        <v>0</v>
      </c>
      <c r="H54" s="7">
        <f t="shared" si="125"/>
        <v>0</v>
      </c>
      <c r="I54" s="7">
        <f t="shared" si="125"/>
        <v>0</v>
      </c>
      <c r="J54" s="7">
        <f t="shared" si="125"/>
        <v>0</v>
      </c>
      <c r="K54" s="7">
        <f t="shared" si="125"/>
        <v>0</v>
      </c>
      <c r="L54" s="7">
        <f t="shared" si="125"/>
        <v>0</v>
      </c>
      <c r="M54" s="7">
        <f t="shared" si="125"/>
        <v>0</v>
      </c>
      <c r="N54" s="7">
        <f t="shared" si="125"/>
        <v>0</v>
      </c>
      <c r="O54" s="7">
        <f t="shared" si="125"/>
        <v>0</v>
      </c>
      <c r="P54" s="7">
        <f t="shared" si="125"/>
        <v>0</v>
      </c>
      <c r="Q54" s="7">
        <f t="shared" si="125"/>
        <v>0</v>
      </c>
      <c r="R54" s="7">
        <f t="shared" si="125"/>
        <v>0</v>
      </c>
      <c r="S54" s="7">
        <f t="shared" si="125"/>
        <v>0</v>
      </c>
      <c r="T54" s="7">
        <f t="shared" si="125"/>
        <v>0</v>
      </c>
      <c r="U54" s="7">
        <f t="shared" si="125"/>
        <v>0</v>
      </c>
      <c r="V54" s="7">
        <f t="shared" si="125"/>
        <v>0</v>
      </c>
      <c r="W54" s="7">
        <f t="shared" si="125"/>
        <v>0</v>
      </c>
      <c r="X54" s="7">
        <f t="shared" si="125"/>
        <v>0</v>
      </c>
      <c r="Y54" s="7">
        <f t="shared" si="125"/>
        <v>0</v>
      </c>
      <c r="Z54" s="7">
        <f t="shared" si="125"/>
        <v>0</v>
      </c>
      <c r="AA54" s="7">
        <f t="shared" si="125"/>
        <v>0</v>
      </c>
      <c r="AB54" s="7">
        <f t="shared" si="125"/>
        <v>0</v>
      </c>
      <c r="AC54" s="7">
        <f t="shared" si="125"/>
        <v>0</v>
      </c>
      <c r="AD54" s="7">
        <f t="shared" si="125"/>
        <v>0</v>
      </c>
      <c r="AE54" s="7">
        <f t="shared" si="125"/>
        <v>0</v>
      </c>
      <c r="AF54" s="7">
        <f t="shared" si="125"/>
        <v>0</v>
      </c>
      <c r="AG54" s="7">
        <f t="shared" si="125"/>
        <v>0</v>
      </c>
      <c r="AH54" s="7">
        <f t="shared" si="125"/>
        <v>0</v>
      </c>
      <c r="AI54" s="7">
        <f t="shared" si="125"/>
        <v>0</v>
      </c>
      <c r="AJ54" s="7">
        <f t="shared" si="125"/>
        <v>0</v>
      </c>
      <c r="AK54" s="7">
        <f t="shared" si="125"/>
        <v>0</v>
      </c>
      <c r="AL54" s="7">
        <f t="shared" si="125"/>
        <v>0</v>
      </c>
      <c r="AM54" s="7">
        <f t="shared" si="125"/>
        <v>0</v>
      </c>
      <c r="AN54" s="7">
        <f t="shared" si="125"/>
        <v>0</v>
      </c>
      <c r="AO54" s="7">
        <f t="shared" si="125"/>
        <v>0</v>
      </c>
      <c r="AP54" s="7">
        <f t="shared" si="125"/>
        <v>0</v>
      </c>
      <c r="AQ54" s="7">
        <f t="shared" si="125"/>
        <v>0</v>
      </c>
      <c r="AR54" s="7">
        <f t="shared" si="125"/>
        <v>0</v>
      </c>
      <c r="AS54" s="7">
        <f t="shared" si="125"/>
        <v>0</v>
      </c>
      <c r="AT54" s="7">
        <f t="shared" si="125"/>
        <v>0</v>
      </c>
      <c r="AU54" s="7">
        <f t="shared" si="125"/>
        <v>0</v>
      </c>
      <c r="AV54" s="7">
        <f t="shared" si="125"/>
        <v>0</v>
      </c>
      <c r="AW54" s="7">
        <f t="shared" si="125"/>
        <v>0</v>
      </c>
      <c r="AX54" s="7">
        <f t="shared" si="125"/>
        <v>0</v>
      </c>
      <c r="AY54" s="7">
        <f t="shared" si="125"/>
        <v>0</v>
      </c>
      <c r="AZ54" s="7">
        <f t="shared" si="125"/>
        <v>0</v>
      </c>
      <c r="BA54" s="7">
        <f t="shared" si="125"/>
        <v>0</v>
      </c>
      <c r="BB54" s="7">
        <f t="shared" si="125"/>
        <v>0</v>
      </c>
      <c r="BC54" s="7">
        <f t="shared" si="125"/>
        <v>0</v>
      </c>
      <c r="BD54" s="7">
        <f t="shared" si="125"/>
        <v>0</v>
      </c>
      <c r="BE54" s="7">
        <f t="shared" si="125"/>
        <v>0</v>
      </c>
      <c r="BF54" s="7">
        <f t="shared" si="125"/>
        <v>0</v>
      </c>
      <c r="BG54" s="7">
        <f t="shared" si="125"/>
        <v>0</v>
      </c>
      <c r="BH54" s="7">
        <f t="shared" si="125"/>
        <v>0</v>
      </c>
      <c r="BI54" s="7">
        <f t="shared" si="125"/>
        <v>0</v>
      </c>
      <c r="BJ54" s="7">
        <f t="shared" si="125"/>
        <v>0</v>
      </c>
    </row>
    <row r="55" spans="1:62" x14ac:dyDescent="0.2">
      <c r="A55" s="4" t="s">
        <v>38</v>
      </c>
      <c r="B55" s="7">
        <v>0</v>
      </c>
      <c r="C55" s="7">
        <f>+B55</f>
        <v>0</v>
      </c>
      <c r="D55" s="7">
        <f t="shared" ref="D55:BJ55" si="126">+C55</f>
        <v>0</v>
      </c>
      <c r="E55" s="7">
        <f t="shared" si="126"/>
        <v>0</v>
      </c>
      <c r="F55" s="7">
        <f t="shared" si="126"/>
        <v>0</v>
      </c>
      <c r="G55" s="7">
        <f t="shared" si="126"/>
        <v>0</v>
      </c>
      <c r="H55" s="7">
        <f t="shared" si="126"/>
        <v>0</v>
      </c>
      <c r="I55" s="7">
        <f t="shared" si="126"/>
        <v>0</v>
      </c>
      <c r="J55" s="7">
        <f t="shared" si="126"/>
        <v>0</v>
      </c>
      <c r="K55" s="7">
        <f t="shared" si="126"/>
        <v>0</v>
      </c>
      <c r="L55" s="7">
        <f t="shared" si="126"/>
        <v>0</v>
      </c>
      <c r="M55" s="7">
        <f t="shared" si="126"/>
        <v>0</v>
      </c>
      <c r="N55" s="7">
        <f t="shared" si="126"/>
        <v>0</v>
      </c>
      <c r="O55" s="7">
        <f t="shared" si="126"/>
        <v>0</v>
      </c>
      <c r="P55" s="7">
        <f t="shared" si="126"/>
        <v>0</v>
      </c>
      <c r="Q55" s="7">
        <f t="shared" si="126"/>
        <v>0</v>
      </c>
      <c r="R55" s="7">
        <f t="shared" si="126"/>
        <v>0</v>
      </c>
      <c r="S55" s="7">
        <f t="shared" si="126"/>
        <v>0</v>
      </c>
      <c r="T55" s="7">
        <f t="shared" si="126"/>
        <v>0</v>
      </c>
      <c r="U55" s="7">
        <f t="shared" si="126"/>
        <v>0</v>
      </c>
      <c r="V55" s="7">
        <f t="shared" si="126"/>
        <v>0</v>
      </c>
      <c r="W55" s="7">
        <f t="shared" si="126"/>
        <v>0</v>
      </c>
      <c r="X55" s="7">
        <f t="shared" si="126"/>
        <v>0</v>
      </c>
      <c r="Y55" s="7">
        <f t="shared" si="126"/>
        <v>0</v>
      </c>
      <c r="Z55" s="7">
        <f t="shared" si="126"/>
        <v>0</v>
      </c>
      <c r="AA55" s="7">
        <f t="shared" si="126"/>
        <v>0</v>
      </c>
      <c r="AB55" s="7">
        <f t="shared" si="126"/>
        <v>0</v>
      </c>
      <c r="AC55" s="7">
        <f t="shared" si="126"/>
        <v>0</v>
      </c>
      <c r="AD55" s="7">
        <f t="shared" si="126"/>
        <v>0</v>
      </c>
      <c r="AE55" s="7">
        <f t="shared" si="126"/>
        <v>0</v>
      </c>
      <c r="AF55" s="7">
        <f t="shared" si="126"/>
        <v>0</v>
      </c>
      <c r="AG55" s="7">
        <f t="shared" si="126"/>
        <v>0</v>
      </c>
      <c r="AH55" s="7">
        <f t="shared" si="126"/>
        <v>0</v>
      </c>
      <c r="AI55" s="7">
        <f t="shared" si="126"/>
        <v>0</v>
      </c>
      <c r="AJ55" s="7">
        <f t="shared" si="126"/>
        <v>0</v>
      </c>
      <c r="AK55" s="7">
        <f t="shared" si="126"/>
        <v>0</v>
      </c>
      <c r="AL55" s="7">
        <f t="shared" si="126"/>
        <v>0</v>
      </c>
      <c r="AM55" s="7">
        <f t="shared" si="126"/>
        <v>0</v>
      </c>
      <c r="AN55" s="7">
        <f t="shared" si="126"/>
        <v>0</v>
      </c>
      <c r="AO55" s="7">
        <f t="shared" si="126"/>
        <v>0</v>
      </c>
      <c r="AP55" s="7">
        <f t="shared" si="126"/>
        <v>0</v>
      </c>
      <c r="AQ55" s="7">
        <f t="shared" si="126"/>
        <v>0</v>
      </c>
      <c r="AR55" s="7">
        <f t="shared" si="126"/>
        <v>0</v>
      </c>
      <c r="AS55" s="7">
        <f t="shared" si="126"/>
        <v>0</v>
      </c>
      <c r="AT55" s="7">
        <f t="shared" si="126"/>
        <v>0</v>
      </c>
      <c r="AU55" s="7">
        <f t="shared" si="126"/>
        <v>0</v>
      </c>
      <c r="AV55" s="7">
        <f t="shared" si="126"/>
        <v>0</v>
      </c>
      <c r="AW55" s="7">
        <f t="shared" si="126"/>
        <v>0</v>
      </c>
      <c r="AX55" s="7">
        <f t="shared" si="126"/>
        <v>0</v>
      </c>
      <c r="AY55" s="7">
        <f t="shared" si="126"/>
        <v>0</v>
      </c>
      <c r="AZ55" s="7">
        <f t="shared" si="126"/>
        <v>0</v>
      </c>
      <c r="BA55" s="7">
        <f t="shared" si="126"/>
        <v>0</v>
      </c>
      <c r="BB55" s="7">
        <f t="shared" si="126"/>
        <v>0</v>
      </c>
      <c r="BC55" s="7">
        <f t="shared" si="126"/>
        <v>0</v>
      </c>
      <c r="BD55" s="7">
        <f t="shared" si="126"/>
        <v>0</v>
      </c>
      <c r="BE55" s="7">
        <f t="shared" si="126"/>
        <v>0</v>
      </c>
      <c r="BF55" s="7">
        <f t="shared" si="126"/>
        <v>0</v>
      </c>
      <c r="BG55" s="7">
        <f t="shared" si="126"/>
        <v>0</v>
      </c>
      <c r="BH55" s="7">
        <f t="shared" si="126"/>
        <v>0</v>
      </c>
      <c r="BI55" s="7">
        <f t="shared" si="126"/>
        <v>0</v>
      </c>
      <c r="BJ55" s="7">
        <f t="shared" si="126"/>
        <v>0</v>
      </c>
    </row>
    <row r="56" spans="1:62" x14ac:dyDescent="0.2">
      <c r="A56" s="4" t="s">
        <v>39</v>
      </c>
      <c r="B56" s="7">
        <v>0</v>
      </c>
      <c r="C56" s="7">
        <f>+B56</f>
        <v>0</v>
      </c>
      <c r="D56" s="7">
        <f t="shared" ref="D56:BJ56" si="127">+C56</f>
        <v>0</v>
      </c>
      <c r="E56" s="7">
        <f t="shared" si="127"/>
        <v>0</v>
      </c>
      <c r="F56" s="7">
        <f t="shared" si="127"/>
        <v>0</v>
      </c>
      <c r="G56" s="7">
        <f t="shared" si="127"/>
        <v>0</v>
      </c>
      <c r="H56" s="7">
        <f t="shared" si="127"/>
        <v>0</v>
      </c>
      <c r="I56" s="7">
        <f t="shared" si="127"/>
        <v>0</v>
      </c>
      <c r="J56" s="7">
        <f t="shared" si="127"/>
        <v>0</v>
      </c>
      <c r="K56" s="7">
        <f t="shared" si="127"/>
        <v>0</v>
      </c>
      <c r="L56" s="7">
        <f t="shared" si="127"/>
        <v>0</v>
      </c>
      <c r="M56" s="7">
        <f t="shared" si="127"/>
        <v>0</v>
      </c>
      <c r="N56" s="7">
        <f t="shared" si="127"/>
        <v>0</v>
      </c>
      <c r="O56" s="7">
        <f t="shared" si="127"/>
        <v>0</v>
      </c>
      <c r="P56" s="7">
        <f t="shared" si="127"/>
        <v>0</v>
      </c>
      <c r="Q56" s="7">
        <f t="shared" si="127"/>
        <v>0</v>
      </c>
      <c r="R56" s="7">
        <f t="shared" si="127"/>
        <v>0</v>
      </c>
      <c r="S56" s="7">
        <f t="shared" si="127"/>
        <v>0</v>
      </c>
      <c r="T56" s="7">
        <f t="shared" si="127"/>
        <v>0</v>
      </c>
      <c r="U56" s="7">
        <f t="shared" si="127"/>
        <v>0</v>
      </c>
      <c r="V56" s="7">
        <f t="shared" si="127"/>
        <v>0</v>
      </c>
      <c r="W56" s="7">
        <f t="shared" si="127"/>
        <v>0</v>
      </c>
      <c r="X56" s="7">
        <f t="shared" si="127"/>
        <v>0</v>
      </c>
      <c r="Y56" s="7">
        <f t="shared" si="127"/>
        <v>0</v>
      </c>
      <c r="Z56" s="7">
        <f t="shared" si="127"/>
        <v>0</v>
      </c>
      <c r="AA56" s="7">
        <f t="shared" si="127"/>
        <v>0</v>
      </c>
      <c r="AB56" s="7">
        <f t="shared" si="127"/>
        <v>0</v>
      </c>
      <c r="AC56" s="7">
        <f t="shared" si="127"/>
        <v>0</v>
      </c>
      <c r="AD56" s="7">
        <f t="shared" si="127"/>
        <v>0</v>
      </c>
      <c r="AE56" s="7">
        <f t="shared" si="127"/>
        <v>0</v>
      </c>
      <c r="AF56" s="7">
        <f t="shared" si="127"/>
        <v>0</v>
      </c>
      <c r="AG56" s="7">
        <f t="shared" si="127"/>
        <v>0</v>
      </c>
      <c r="AH56" s="7">
        <f t="shared" si="127"/>
        <v>0</v>
      </c>
      <c r="AI56" s="7">
        <f t="shared" si="127"/>
        <v>0</v>
      </c>
      <c r="AJ56" s="7">
        <f t="shared" si="127"/>
        <v>0</v>
      </c>
      <c r="AK56" s="7">
        <f t="shared" si="127"/>
        <v>0</v>
      </c>
      <c r="AL56" s="7">
        <f t="shared" si="127"/>
        <v>0</v>
      </c>
      <c r="AM56" s="7">
        <f t="shared" si="127"/>
        <v>0</v>
      </c>
      <c r="AN56" s="7">
        <f t="shared" si="127"/>
        <v>0</v>
      </c>
      <c r="AO56" s="7">
        <f t="shared" si="127"/>
        <v>0</v>
      </c>
      <c r="AP56" s="7">
        <f t="shared" si="127"/>
        <v>0</v>
      </c>
      <c r="AQ56" s="7">
        <f t="shared" si="127"/>
        <v>0</v>
      </c>
      <c r="AR56" s="7">
        <f t="shared" si="127"/>
        <v>0</v>
      </c>
      <c r="AS56" s="7">
        <f t="shared" si="127"/>
        <v>0</v>
      </c>
      <c r="AT56" s="7">
        <f t="shared" si="127"/>
        <v>0</v>
      </c>
      <c r="AU56" s="7">
        <f t="shared" si="127"/>
        <v>0</v>
      </c>
      <c r="AV56" s="7">
        <f t="shared" si="127"/>
        <v>0</v>
      </c>
      <c r="AW56" s="7">
        <f t="shared" si="127"/>
        <v>0</v>
      </c>
      <c r="AX56" s="7">
        <f t="shared" si="127"/>
        <v>0</v>
      </c>
      <c r="AY56" s="7">
        <f t="shared" si="127"/>
        <v>0</v>
      </c>
      <c r="AZ56" s="7">
        <f t="shared" si="127"/>
        <v>0</v>
      </c>
      <c r="BA56" s="7">
        <f t="shared" si="127"/>
        <v>0</v>
      </c>
      <c r="BB56" s="7">
        <f t="shared" si="127"/>
        <v>0</v>
      </c>
      <c r="BC56" s="7">
        <f t="shared" si="127"/>
        <v>0</v>
      </c>
      <c r="BD56" s="7">
        <f t="shared" si="127"/>
        <v>0</v>
      </c>
      <c r="BE56" s="7">
        <f t="shared" si="127"/>
        <v>0</v>
      </c>
      <c r="BF56" s="7">
        <f t="shared" si="127"/>
        <v>0</v>
      </c>
      <c r="BG56" s="7">
        <f t="shared" si="127"/>
        <v>0</v>
      </c>
      <c r="BH56" s="7">
        <f t="shared" si="127"/>
        <v>0</v>
      </c>
      <c r="BI56" s="7">
        <f t="shared" si="127"/>
        <v>0</v>
      </c>
      <c r="BJ56" s="7">
        <f t="shared" si="127"/>
        <v>0</v>
      </c>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row>
    <row r="58" spans="1:62" x14ac:dyDescent="0.2">
      <c r="A58" s="2" t="s">
        <v>40</v>
      </c>
      <c r="B58" s="3">
        <f>+B59+B60+B61+B65+B66</f>
        <v>0</v>
      </c>
      <c r="C58" s="3">
        <f>+C59+C60+C61+C65+C66</f>
        <v>0</v>
      </c>
      <c r="D58" s="3">
        <f t="shared" ref="D58:BJ58" si="128">+D59+D60+D61+D65+D66</f>
        <v>0</v>
      </c>
      <c r="E58" s="3">
        <f t="shared" si="128"/>
        <v>0</v>
      </c>
      <c r="F58" s="3">
        <f t="shared" si="128"/>
        <v>0</v>
      </c>
      <c r="G58" s="3">
        <f t="shared" si="128"/>
        <v>0</v>
      </c>
      <c r="H58" s="3">
        <f t="shared" si="128"/>
        <v>0</v>
      </c>
      <c r="I58" s="3">
        <f t="shared" si="128"/>
        <v>0</v>
      </c>
      <c r="J58" s="3">
        <f t="shared" si="128"/>
        <v>0</v>
      </c>
      <c r="K58" s="3">
        <f t="shared" si="128"/>
        <v>0</v>
      </c>
      <c r="L58" s="3">
        <f t="shared" si="128"/>
        <v>0</v>
      </c>
      <c r="M58" s="3">
        <f t="shared" si="128"/>
        <v>0</v>
      </c>
      <c r="N58" s="3">
        <f t="shared" si="128"/>
        <v>0</v>
      </c>
      <c r="O58" s="3">
        <f t="shared" si="128"/>
        <v>0</v>
      </c>
      <c r="P58" s="3">
        <f t="shared" si="128"/>
        <v>0</v>
      </c>
      <c r="Q58" s="3">
        <f t="shared" si="128"/>
        <v>0</v>
      </c>
      <c r="R58" s="3">
        <f t="shared" si="128"/>
        <v>0</v>
      </c>
      <c r="S58" s="3">
        <f t="shared" si="128"/>
        <v>0</v>
      </c>
      <c r="T58" s="3">
        <f t="shared" si="128"/>
        <v>0</v>
      </c>
      <c r="U58" s="3">
        <f t="shared" si="128"/>
        <v>0</v>
      </c>
      <c r="V58" s="3">
        <f t="shared" si="128"/>
        <v>0</v>
      </c>
      <c r="W58" s="3">
        <f t="shared" si="128"/>
        <v>0</v>
      </c>
      <c r="X58" s="3">
        <f t="shared" si="128"/>
        <v>0</v>
      </c>
      <c r="Y58" s="3">
        <f t="shared" si="128"/>
        <v>0</v>
      </c>
      <c r="Z58" s="3">
        <f t="shared" si="128"/>
        <v>0</v>
      </c>
      <c r="AA58" s="3">
        <f t="shared" si="128"/>
        <v>0</v>
      </c>
      <c r="AB58" s="3">
        <f t="shared" si="128"/>
        <v>0</v>
      </c>
      <c r="AC58" s="3">
        <f t="shared" si="128"/>
        <v>0</v>
      </c>
      <c r="AD58" s="3">
        <f t="shared" si="128"/>
        <v>0</v>
      </c>
      <c r="AE58" s="3">
        <f t="shared" si="128"/>
        <v>0</v>
      </c>
      <c r="AF58" s="3">
        <f t="shared" si="128"/>
        <v>0</v>
      </c>
      <c r="AG58" s="3">
        <f t="shared" si="128"/>
        <v>0</v>
      </c>
      <c r="AH58" s="3">
        <f t="shared" si="128"/>
        <v>0</v>
      </c>
      <c r="AI58" s="3">
        <f t="shared" si="128"/>
        <v>0</v>
      </c>
      <c r="AJ58" s="3">
        <f t="shared" si="128"/>
        <v>0</v>
      </c>
      <c r="AK58" s="3">
        <f t="shared" si="128"/>
        <v>0</v>
      </c>
      <c r="AL58" s="3">
        <f t="shared" si="128"/>
        <v>0</v>
      </c>
      <c r="AM58" s="3">
        <f t="shared" si="128"/>
        <v>0</v>
      </c>
      <c r="AN58" s="3">
        <f t="shared" si="128"/>
        <v>0</v>
      </c>
      <c r="AO58" s="3">
        <f t="shared" si="128"/>
        <v>0</v>
      </c>
      <c r="AP58" s="3">
        <f t="shared" si="128"/>
        <v>0</v>
      </c>
      <c r="AQ58" s="3">
        <f t="shared" si="128"/>
        <v>0</v>
      </c>
      <c r="AR58" s="3">
        <f t="shared" si="128"/>
        <v>0</v>
      </c>
      <c r="AS58" s="3">
        <f t="shared" si="128"/>
        <v>0</v>
      </c>
      <c r="AT58" s="3">
        <f t="shared" si="128"/>
        <v>0</v>
      </c>
      <c r="AU58" s="3">
        <f t="shared" si="128"/>
        <v>0</v>
      </c>
      <c r="AV58" s="3">
        <f t="shared" si="128"/>
        <v>0</v>
      </c>
      <c r="AW58" s="3">
        <f t="shared" si="128"/>
        <v>0</v>
      </c>
      <c r="AX58" s="3">
        <f t="shared" si="128"/>
        <v>0</v>
      </c>
      <c r="AY58" s="3">
        <f t="shared" si="128"/>
        <v>0</v>
      </c>
      <c r="AZ58" s="3">
        <f t="shared" si="128"/>
        <v>0</v>
      </c>
      <c r="BA58" s="3">
        <f t="shared" si="128"/>
        <v>0</v>
      </c>
      <c r="BB58" s="3">
        <f t="shared" si="128"/>
        <v>0</v>
      </c>
      <c r="BC58" s="3">
        <f t="shared" si="128"/>
        <v>0</v>
      </c>
      <c r="BD58" s="3">
        <f t="shared" si="128"/>
        <v>0</v>
      </c>
      <c r="BE58" s="3">
        <f t="shared" si="128"/>
        <v>0</v>
      </c>
      <c r="BF58" s="3">
        <f t="shared" si="128"/>
        <v>0</v>
      </c>
      <c r="BG58" s="3">
        <f t="shared" si="128"/>
        <v>0</v>
      </c>
      <c r="BH58" s="3">
        <f t="shared" si="128"/>
        <v>0</v>
      </c>
      <c r="BI58" s="3">
        <f t="shared" si="128"/>
        <v>0</v>
      </c>
      <c r="BJ58" s="3">
        <f t="shared" si="128"/>
        <v>0</v>
      </c>
    </row>
    <row r="59" spans="1:62" x14ac:dyDescent="0.2">
      <c r="A59" s="2" t="s">
        <v>41</v>
      </c>
      <c r="B59" s="3">
        <v>0</v>
      </c>
      <c r="C59" s="3">
        <f>+B59</f>
        <v>0</v>
      </c>
      <c r="D59" s="3">
        <f t="shared" ref="D59:BJ59" si="129">+C59</f>
        <v>0</v>
      </c>
      <c r="E59" s="3">
        <f t="shared" si="129"/>
        <v>0</v>
      </c>
      <c r="F59" s="3">
        <f t="shared" si="129"/>
        <v>0</v>
      </c>
      <c r="G59" s="3">
        <f t="shared" si="129"/>
        <v>0</v>
      </c>
      <c r="H59" s="3">
        <f t="shared" si="129"/>
        <v>0</v>
      </c>
      <c r="I59" s="3">
        <f t="shared" si="129"/>
        <v>0</v>
      </c>
      <c r="J59" s="3">
        <f t="shared" si="129"/>
        <v>0</v>
      </c>
      <c r="K59" s="3">
        <f t="shared" si="129"/>
        <v>0</v>
      </c>
      <c r="L59" s="3">
        <f t="shared" si="129"/>
        <v>0</v>
      </c>
      <c r="M59" s="3">
        <f t="shared" si="129"/>
        <v>0</v>
      </c>
      <c r="N59" s="3">
        <f t="shared" si="129"/>
        <v>0</v>
      </c>
      <c r="O59" s="3">
        <f t="shared" si="129"/>
        <v>0</v>
      </c>
      <c r="P59" s="3">
        <f t="shared" si="129"/>
        <v>0</v>
      </c>
      <c r="Q59" s="3">
        <f t="shared" si="129"/>
        <v>0</v>
      </c>
      <c r="R59" s="3">
        <f t="shared" si="129"/>
        <v>0</v>
      </c>
      <c r="S59" s="3">
        <f t="shared" si="129"/>
        <v>0</v>
      </c>
      <c r="T59" s="3">
        <f t="shared" si="129"/>
        <v>0</v>
      </c>
      <c r="U59" s="3">
        <f t="shared" si="129"/>
        <v>0</v>
      </c>
      <c r="V59" s="3">
        <f t="shared" si="129"/>
        <v>0</v>
      </c>
      <c r="W59" s="3">
        <f t="shared" si="129"/>
        <v>0</v>
      </c>
      <c r="X59" s="3">
        <f t="shared" si="129"/>
        <v>0</v>
      </c>
      <c r="Y59" s="3">
        <f t="shared" si="129"/>
        <v>0</v>
      </c>
      <c r="Z59" s="3">
        <f t="shared" si="129"/>
        <v>0</v>
      </c>
      <c r="AA59" s="3">
        <f t="shared" si="129"/>
        <v>0</v>
      </c>
      <c r="AB59" s="3">
        <f t="shared" si="129"/>
        <v>0</v>
      </c>
      <c r="AC59" s="3">
        <f t="shared" si="129"/>
        <v>0</v>
      </c>
      <c r="AD59" s="3">
        <f t="shared" si="129"/>
        <v>0</v>
      </c>
      <c r="AE59" s="3">
        <f t="shared" si="129"/>
        <v>0</v>
      </c>
      <c r="AF59" s="3">
        <f t="shared" si="129"/>
        <v>0</v>
      </c>
      <c r="AG59" s="3">
        <f t="shared" si="129"/>
        <v>0</v>
      </c>
      <c r="AH59" s="3">
        <f t="shared" si="129"/>
        <v>0</v>
      </c>
      <c r="AI59" s="3">
        <f t="shared" si="129"/>
        <v>0</v>
      </c>
      <c r="AJ59" s="3">
        <f t="shared" si="129"/>
        <v>0</v>
      </c>
      <c r="AK59" s="3">
        <f t="shared" si="129"/>
        <v>0</v>
      </c>
      <c r="AL59" s="3">
        <f t="shared" si="129"/>
        <v>0</v>
      </c>
      <c r="AM59" s="3">
        <f t="shared" si="129"/>
        <v>0</v>
      </c>
      <c r="AN59" s="3">
        <f t="shared" si="129"/>
        <v>0</v>
      </c>
      <c r="AO59" s="3">
        <f t="shared" si="129"/>
        <v>0</v>
      </c>
      <c r="AP59" s="3">
        <f t="shared" si="129"/>
        <v>0</v>
      </c>
      <c r="AQ59" s="3">
        <f t="shared" si="129"/>
        <v>0</v>
      </c>
      <c r="AR59" s="3">
        <f t="shared" si="129"/>
        <v>0</v>
      </c>
      <c r="AS59" s="3">
        <f t="shared" si="129"/>
        <v>0</v>
      </c>
      <c r="AT59" s="3">
        <f t="shared" si="129"/>
        <v>0</v>
      </c>
      <c r="AU59" s="3">
        <f t="shared" si="129"/>
        <v>0</v>
      </c>
      <c r="AV59" s="3">
        <f t="shared" si="129"/>
        <v>0</v>
      </c>
      <c r="AW59" s="3">
        <f t="shared" si="129"/>
        <v>0</v>
      </c>
      <c r="AX59" s="3">
        <f t="shared" si="129"/>
        <v>0</v>
      </c>
      <c r="AY59" s="3">
        <f t="shared" si="129"/>
        <v>0</v>
      </c>
      <c r="AZ59" s="3">
        <f t="shared" si="129"/>
        <v>0</v>
      </c>
      <c r="BA59" s="3">
        <f t="shared" si="129"/>
        <v>0</v>
      </c>
      <c r="BB59" s="3">
        <f t="shared" si="129"/>
        <v>0</v>
      </c>
      <c r="BC59" s="3">
        <f t="shared" si="129"/>
        <v>0</v>
      </c>
      <c r="BD59" s="3">
        <f t="shared" si="129"/>
        <v>0</v>
      </c>
      <c r="BE59" s="3">
        <f t="shared" si="129"/>
        <v>0</v>
      </c>
      <c r="BF59" s="3">
        <f t="shared" si="129"/>
        <v>0</v>
      </c>
      <c r="BG59" s="3">
        <f t="shared" si="129"/>
        <v>0</v>
      </c>
      <c r="BH59" s="3">
        <f t="shared" si="129"/>
        <v>0</v>
      </c>
      <c r="BI59" s="3">
        <f t="shared" si="129"/>
        <v>0</v>
      </c>
      <c r="BJ59" s="3">
        <f t="shared" si="129"/>
        <v>0</v>
      </c>
    </row>
    <row r="60" spans="1:62" x14ac:dyDescent="0.2">
      <c r="A60" s="2" t="s">
        <v>42</v>
      </c>
      <c r="B60" s="3">
        <v>0</v>
      </c>
      <c r="C60" s="3">
        <f>+B60</f>
        <v>0</v>
      </c>
      <c r="D60" s="3">
        <f t="shared" ref="D60:BJ60" si="130">+C60</f>
        <v>0</v>
      </c>
      <c r="E60" s="3">
        <f t="shared" si="130"/>
        <v>0</v>
      </c>
      <c r="F60" s="3">
        <f t="shared" si="130"/>
        <v>0</v>
      </c>
      <c r="G60" s="3">
        <f t="shared" si="130"/>
        <v>0</v>
      </c>
      <c r="H60" s="3">
        <f t="shared" si="130"/>
        <v>0</v>
      </c>
      <c r="I60" s="3">
        <f t="shared" si="130"/>
        <v>0</v>
      </c>
      <c r="J60" s="3">
        <f t="shared" si="130"/>
        <v>0</v>
      </c>
      <c r="K60" s="3">
        <f t="shared" si="130"/>
        <v>0</v>
      </c>
      <c r="L60" s="3">
        <f t="shared" si="130"/>
        <v>0</v>
      </c>
      <c r="M60" s="3">
        <f t="shared" si="130"/>
        <v>0</v>
      </c>
      <c r="N60" s="3">
        <f t="shared" si="130"/>
        <v>0</v>
      </c>
      <c r="O60" s="3">
        <f t="shared" si="130"/>
        <v>0</v>
      </c>
      <c r="P60" s="3">
        <f t="shared" si="130"/>
        <v>0</v>
      </c>
      <c r="Q60" s="3">
        <f t="shared" si="130"/>
        <v>0</v>
      </c>
      <c r="R60" s="3">
        <f t="shared" si="130"/>
        <v>0</v>
      </c>
      <c r="S60" s="3">
        <f t="shared" si="130"/>
        <v>0</v>
      </c>
      <c r="T60" s="3">
        <f t="shared" si="130"/>
        <v>0</v>
      </c>
      <c r="U60" s="3">
        <f t="shared" si="130"/>
        <v>0</v>
      </c>
      <c r="V60" s="3">
        <f t="shared" si="130"/>
        <v>0</v>
      </c>
      <c r="W60" s="3">
        <f t="shared" si="130"/>
        <v>0</v>
      </c>
      <c r="X60" s="3">
        <f t="shared" si="130"/>
        <v>0</v>
      </c>
      <c r="Y60" s="3">
        <f t="shared" si="130"/>
        <v>0</v>
      </c>
      <c r="Z60" s="3">
        <f t="shared" si="130"/>
        <v>0</v>
      </c>
      <c r="AA60" s="3">
        <f t="shared" si="130"/>
        <v>0</v>
      </c>
      <c r="AB60" s="3">
        <f t="shared" si="130"/>
        <v>0</v>
      </c>
      <c r="AC60" s="3">
        <f t="shared" si="130"/>
        <v>0</v>
      </c>
      <c r="AD60" s="3">
        <f t="shared" si="130"/>
        <v>0</v>
      </c>
      <c r="AE60" s="3">
        <f t="shared" si="130"/>
        <v>0</v>
      </c>
      <c r="AF60" s="3">
        <f t="shared" si="130"/>
        <v>0</v>
      </c>
      <c r="AG60" s="3">
        <f t="shared" si="130"/>
        <v>0</v>
      </c>
      <c r="AH60" s="3">
        <f t="shared" si="130"/>
        <v>0</v>
      </c>
      <c r="AI60" s="3">
        <f t="shared" si="130"/>
        <v>0</v>
      </c>
      <c r="AJ60" s="3">
        <f t="shared" si="130"/>
        <v>0</v>
      </c>
      <c r="AK60" s="3">
        <f t="shared" si="130"/>
        <v>0</v>
      </c>
      <c r="AL60" s="3">
        <f t="shared" si="130"/>
        <v>0</v>
      </c>
      <c r="AM60" s="3">
        <f t="shared" si="130"/>
        <v>0</v>
      </c>
      <c r="AN60" s="3">
        <f t="shared" si="130"/>
        <v>0</v>
      </c>
      <c r="AO60" s="3">
        <f t="shared" si="130"/>
        <v>0</v>
      </c>
      <c r="AP60" s="3">
        <f t="shared" si="130"/>
        <v>0</v>
      </c>
      <c r="AQ60" s="3">
        <f t="shared" si="130"/>
        <v>0</v>
      </c>
      <c r="AR60" s="3">
        <f t="shared" si="130"/>
        <v>0</v>
      </c>
      <c r="AS60" s="3">
        <f t="shared" si="130"/>
        <v>0</v>
      </c>
      <c r="AT60" s="3">
        <f t="shared" si="130"/>
        <v>0</v>
      </c>
      <c r="AU60" s="3">
        <f t="shared" si="130"/>
        <v>0</v>
      </c>
      <c r="AV60" s="3">
        <f t="shared" si="130"/>
        <v>0</v>
      </c>
      <c r="AW60" s="3">
        <f t="shared" si="130"/>
        <v>0</v>
      </c>
      <c r="AX60" s="3">
        <f t="shared" si="130"/>
        <v>0</v>
      </c>
      <c r="AY60" s="3">
        <f t="shared" si="130"/>
        <v>0</v>
      </c>
      <c r="AZ60" s="3">
        <f t="shared" si="130"/>
        <v>0</v>
      </c>
      <c r="BA60" s="3">
        <f t="shared" si="130"/>
        <v>0</v>
      </c>
      <c r="BB60" s="3">
        <f t="shared" si="130"/>
        <v>0</v>
      </c>
      <c r="BC60" s="3">
        <f t="shared" si="130"/>
        <v>0</v>
      </c>
      <c r="BD60" s="3">
        <f t="shared" si="130"/>
        <v>0</v>
      </c>
      <c r="BE60" s="3">
        <f t="shared" si="130"/>
        <v>0</v>
      </c>
      <c r="BF60" s="3">
        <f t="shared" si="130"/>
        <v>0</v>
      </c>
      <c r="BG60" s="3">
        <f t="shared" si="130"/>
        <v>0</v>
      </c>
      <c r="BH60" s="3">
        <f t="shared" si="130"/>
        <v>0</v>
      </c>
      <c r="BI60" s="3">
        <f t="shared" si="130"/>
        <v>0</v>
      </c>
      <c r="BJ60" s="3">
        <f t="shared" si="130"/>
        <v>0</v>
      </c>
    </row>
    <row r="61" spans="1:62" x14ac:dyDescent="0.2">
      <c r="A61" s="2" t="s">
        <v>43</v>
      </c>
      <c r="B61" s="3">
        <f>+SUM(B62:B64)</f>
        <v>0</v>
      </c>
      <c r="C61" s="3">
        <f>+SUM(C62:C64)</f>
        <v>0</v>
      </c>
      <c r="D61" s="3">
        <f t="shared" ref="D61:BJ61" si="131">+SUM(D62:D64)</f>
        <v>0</v>
      </c>
      <c r="E61" s="3">
        <f t="shared" si="131"/>
        <v>0</v>
      </c>
      <c r="F61" s="3">
        <f t="shared" si="131"/>
        <v>0</v>
      </c>
      <c r="G61" s="3">
        <f t="shared" si="131"/>
        <v>0</v>
      </c>
      <c r="H61" s="3">
        <f t="shared" si="131"/>
        <v>0</v>
      </c>
      <c r="I61" s="3">
        <f t="shared" si="131"/>
        <v>0</v>
      </c>
      <c r="J61" s="3">
        <f t="shared" si="131"/>
        <v>0</v>
      </c>
      <c r="K61" s="3">
        <f t="shared" si="131"/>
        <v>0</v>
      </c>
      <c r="L61" s="3">
        <f t="shared" si="131"/>
        <v>0</v>
      </c>
      <c r="M61" s="3">
        <f t="shared" si="131"/>
        <v>0</v>
      </c>
      <c r="N61" s="3">
        <f t="shared" si="131"/>
        <v>0</v>
      </c>
      <c r="O61" s="3">
        <f t="shared" si="131"/>
        <v>0</v>
      </c>
      <c r="P61" s="3">
        <f t="shared" si="131"/>
        <v>0</v>
      </c>
      <c r="Q61" s="3">
        <f t="shared" si="131"/>
        <v>0</v>
      </c>
      <c r="R61" s="3">
        <f t="shared" si="131"/>
        <v>0</v>
      </c>
      <c r="S61" s="3">
        <f t="shared" si="131"/>
        <v>0</v>
      </c>
      <c r="T61" s="3">
        <f t="shared" si="131"/>
        <v>0</v>
      </c>
      <c r="U61" s="3">
        <f t="shared" si="131"/>
        <v>0</v>
      </c>
      <c r="V61" s="3">
        <f t="shared" si="131"/>
        <v>0</v>
      </c>
      <c r="W61" s="3">
        <f t="shared" si="131"/>
        <v>0</v>
      </c>
      <c r="X61" s="3">
        <f t="shared" si="131"/>
        <v>0</v>
      </c>
      <c r="Y61" s="3">
        <f t="shared" si="131"/>
        <v>0</v>
      </c>
      <c r="Z61" s="3">
        <f t="shared" si="131"/>
        <v>0</v>
      </c>
      <c r="AA61" s="3">
        <f t="shared" si="131"/>
        <v>0</v>
      </c>
      <c r="AB61" s="3">
        <f t="shared" si="131"/>
        <v>0</v>
      </c>
      <c r="AC61" s="3">
        <f t="shared" si="131"/>
        <v>0</v>
      </c>
      <c r="AD61" s="3">
        <f t="shared" si="131"/>
        <v>0</v>
      </c>
      <c r="AE61" s="3">
        <f t="shared" si="131"/>
        <v>0</v>
      </c>
      <c r="AF61" s="3">
        <f t="shared" si="131"/>
        <v>0</v>
      </c>
      <c r="AG61" s="3">
        <f t="shared" si="131"/>
        <v>0</v>
      </c>
      <c r="AH61" s="3">
        <f t="shared" si="131"/>
        <v>0</v>
      </c>
      <c r="AI61" s="3">
        <f t="shared" si="131"/>
        <v>0</v>
      </c>
      <c r="AJ61" s="3">
        <f t="shared" si="131"/>
        <v>0</v>
      </c>
      <c r="AK61" s="3">
        <f t="shared" si="131"/>
        <v>0</v>
      </c>
      <c r="AL61" s="3">
        <f t="shared" si="131"/>
        <v>0</v>
      </c>
      <c r="AM61" s="3">
        <f t="shared" si="131"/>
        <v>0</v>
      </c>
      <c r="AN61" s="3">
        <f t="shared" si="131"/>
        <v>0</v>
      </c>
      <c r="AO61" s="3">
        <f t="shared" si="131"/>
        <v>0</v>
      </c>
      <c r="AP61" s="3">
        <f t="shared" si="131"/>
        <v>0</v>
      </c>
      <c r="AQ61" s="3">
        <f t="shared" si="131"/>
        <v>0</v>
      </c>
      <c r="AR61" s="3">
        <f t="shared" si="131"/>
        <v>0</v>
      </c>
      <c r="AS61" s="3">
        <f t="shared" si="131"/>
        <v>0</v>
      </c>
      <c r="AT61" s="3">
        <f t="shared" si="131"/>
        <v>0</v>
      </c>
      <c r="AU61" s="3">
        <f t="shared" si="131"/>
        <v>0</v>
      </c>
      <c r="AV61" s="3">
        <f t="shared" si="131"/>
        <v>0</v>
      </c>
      <c r="AW61" s="3">
        <f t="shared" si="131"/>
        <v>0</v>
      </c>
      <c r="AX61" s="3">
        <f t="shared" si="131"/>
        <v>0</v>
      </c>
      <c r="AY61" s="3">
        <f t="shared" si="131"/>
        <v>0</v>
      </c>
      <c r="AZ61" s="3">
        <f t="shared" si="131"/>
        <v>0</v>
      </c>
      <c r="BA61" s="3">
        <f t="shared" si="131"/>
        <v>0</v>
      </c>
      <c r="BB61" s="3">
        <f t="shared" si="131"/>
        <v>0</v>
      </c>
      <c r="BC61" s="3">
        <f t="shared" si="131"/>
        <v>0</v>
      </c>
      <c r="BD61" s="3">
        <f t="shared" si="131"/>
        <v>0</v>
      </c>
      <c r="BE61" s="3">
        <f t="shared" si="131"/>
        <v>0</v>
      </c>
      <c r="BF61" s="3">
        <f t="shared" si="131"/>
        <v>0</v>
      </c>
      <c r="BG61" s="3">
        <f t="shared" si="131"/>
        <v>0</v>
      </c>
      <c r="BH61" s="3">
        <f t="shared" si="131"/>
        <v>0</v>
      </c>
      <c r="BI61" s="3">
        <f t="shared" si="131"/>
        <v>0</v>
      </c>
      <c r="BJ61" s="3">
        <f t="shared" si="131"/>
        <v>0</v>
      </c>
    </row>
    <row r="62" spans="1:62" x14ac:dyDescent="0.2">
      <c r="A62" s="1" t="s">
        <v>44</v>
      </c>
      <c r="B62" s="7">
        <v>0</v>
      </c>
      <c r="C62" s="7">
        <f>+B62</f>
        <v>0</v>
      </c>
      <c r="D62" s="7">
        <f t="shared" ref="D62:BJ62" si="132">+C62</f>
        <v>0</v>
      </c>
      <c r="E62" s="7">
        <f t="shared" si="132"/>
        <v>0</v>
      </c>
      <c r="F62" s="7">
        <f t="shared" si="132"/>
        <v>0</v>
      </c>
      <c r="G62" s="7">
        <f t="shared" si="132"/>
        <v>0</v>
      </c>
      <c r="H62" s="7">
        <f t="shared" si="132"/>
        <v>0</v>
      </c>
      <c r="I62" s="7">
        <f t="shared" si="132"/>
        <v>0</v>
      </c>
      <c r="J62" s="7">
        <f t="shared" si="132"/>
        <v>0</v>
      </c>
      <c r="K62" s="7">
        <f t="shared" si="132"/>
        <v>0</v>
      </c>
      <c r="L62" s="7">
        <f t="shared" si="132"/>
        <v>0</v>
      </c>
      <c r="M62" s="7">
        <f t="shared" si="132"/>
        <v>0</v>
      </c>
      <c r="N62" s="7">
        <f t="shared" si="132"/>
        <v>0</v>
      </c>
      <c r="O62" s="7">
        <f t="shared" si="132"/>
        <v>0</v>
      </c>
      <c r="P62" s="7">
        <f t="shared" si="132"/>
        <v>0</v>
      </c>
      <c r="Q62" s="7">
        <f t="shared" si="132"/>
        <v>0</v>
      </c>
      <c r="R62" s="7">
        <f t="shared" si="132"/>
        <v>0</v>
      </c>
      <c r="S62" s="7">
        <f t="shared" si="132"/>
        <v>0</v>
      </c>
      <c r="T62" s="7">
        <f t="shared" si="132"/>
        <v>0</v>
      </c>
      <c r="U62" s="7">
        <f t="shared" si="132"/>
        <v>0</v>
      </c>
      <c r="V62" s="7">
        <f t="shared" si="132"/>
        <v>0</v>
      </c>
      <c r="W62" s="7">
        <f t="shared" si="132"/>
        <v>0</v>
      </c>
      <c r="X62" s="7">
        <f t="shared" si="132"/>
        <v>0</v>
      </c>
      <c r="Y62" s="7">
        <f t="shared" si="132"/>
        <v>0</v>
      </c>
      <c r="Z62" s="7">
        <f t="shared" si="132"/>
        <v>0</v>
      </c>
      <c r="AA62" s="7">
        <f t="shared" si="132"/>
        <v>0</v>
      </c>
      <c r="AB62" s="7">
        <f t="shared" si="132"/>
        <v>0</v>
      </c>
      <c r="AC62" s="7">
        <f t="shared" si="132"/>
        <v>0</v>
      </c>
      <c r="AD62" s="7">
        <f t="shared" si="132"/>
        <v>0</v>
      </c>
      <c r="AE62" s="7">
        <f t="shared" si="132"/>
        <v>0</v>
      </c>
      <c r="AF62" s="7">
        <f t="shared" si="132"/>
        <v>0</v>
      </c>
      <c r="AG62" s="7">
        <f t="shared" si="132"/>
        <v>0</v>
      </c>
      <c r="AH62" s="7">
        <f t="shared" si="132"/>
        <v>0</v>
      </c>
      <c r="AI62" s="7">
        <f t="shared" si="132"/>
        <v>0</v>
      </c>
      <c r="AJ62" s="7">
        <f t="shared" si="132"/>
        <v>0</v>
      </c>
      <c r="AK62" s="7">
        <f t="shared" si="132"/>
        <v>0</v>
      </c>
      <c r="AL62" s="7">
        <f t="shared" si="132"/>
        <v>0</v>
      </c>
      <c r="AM62" s="7">
        <f t="shared" si="132"/>
        <v>0</v>
      </c>
      <c r="AN62" s="7">
        <f t="shared" si="132"/>
        <v>0</v>
      </c>
      <c r="AO62" s="7">
        <f t="shared" si="132"/>
        <v>0</v>
      </c>
      <c r="AP62" s="7">
        <f t="shared" si="132"/>
        <v>0</v>
      </c>
      <c r="AQ62" s="7">
        <f t="shared" si="132"/>
        <v>0</v>
      </c>
      <c r="AR62" s="7">
        <f t="shared" si="132"/>
        <v>0</v>
      </c>
      <c r="AS62" s="7">
        <f t="shared" si="132"/>
        <v>0</v>
      </c>
      <c r="AT62" s="7">
        <f t="shared" si="132"/>
        <v>0</v>
      </c>
      <c r="AU62" s="7">
        <f t="shared" si="132"/>
        <v>0</v>
      </c>
      <c r="AV62" s="7">
        <f t="shared" si="132"/>
        <v>0</v>
      </c>
      <c r="AW62" s="7">
        <f t="shared" si="132"/>
        <v>0</v>
      </c>
      <c r="AX62" s="7">
        <f t="shared" si="132"/>
        <v>0</v>
      </c>
      <c r="AY62" s="7">
        <f t="shared" si="132"/>
        <v>0</v>
      </c>
      <c r="AZ62" s="7">
        <f t="shared" si="132"/>
        <v>0</v>
      </c>
      <c r="BA62" s="7">
        <f t="shared" si="132"/>
        <v>0</v>
      </c>
      <c r="BB62" s="7">
        <f t="shared" si="132"/>
        <v>0</v>
      </c>
      <c r="BC62" s="7">
        <f t="shared" si="132"/>
        <v>0</v>
      </c>
      <c r="BD62" s="7">
        <f t="shared" si="132"/>
        <v>0</v>
      </c>
      <c r="BE62" s="7">
        <f t="shared" si="132"/>
        <v>0</v>
      </c>
      <c r="BF62" s="7">
        <f t="shared" si="132"/>
        <v>0</v>
      </c>
      <c r="BG62" s="7">
        <f t="shared" si="132"/>
        <v>0</v>
      </c>
      <c r="BH62" s="7">
        <f t="shared" si="132"/>
        <v>0</v>
      </c>
      <c r="BI62" s="7">
        <f t="shared" si="132"/>
        <v>0</v>
      </c>
      <c r="BJ62" s="7">
        <f t="shared" si="132"/>
        <v>0</v>
      </c>
    </row>
    <row r="63" spans="1:62" x14ac:dyDescent="0.2">
      <c r="A63" s="1" t="s">
        <v>45</v>
      </c>
      <c r="B63" s="7">
        <v>0</v>
      </c>
      <c r="C63" s="7">
        <f>+B63</f>
        <v>0</v>
      </c>
      <c r="D63" s="7">
        <f t="shared" ref="D63:BJ63" si="133">+C63</f>
        <v>0</v>
      </c>
      <c r="E63" s="7">
        <f t="shared" si="133"/>
        <v>0</v>
      </c>
      <c r="F63" s="7">
        <f t="shared" si="133"/>
        <v>0</v>
      </c>
      <c r="G63" s="7">
        <f t="shared" si="133"/>
        <v>0</v>
      </c>
      <c r="H63" s="7">
        <f t="shared" si="133"/>
        <v>0</v>
      </c>
      <c r="I63" s="7">
        <f t="shared" si="133"/>
        <v>0</v>
      </c>
      <c r="J63" s="7">
        <f t="shared" si="133"/>
        <v>0</v>
      </c>
      <c r="K63" s="7">
        <f t="shared" si="133"/>
        <v>0</v>
      </c>
      <c r="L63" s="7">
        <f t="shared" si="133"/>
        <v>0</v>
      </c>
      <c r="M63" s="7">
        <f t="shared" si="133"/>
        <v>0</v>
      </c>
      <c r="N63" s="7">
        <f t="shared" si="133"/>
        <v>0</v>
      </c>
      <c r="O63" s="7">
        <f t="shared" si="133"/>
        <v>0</v>
      </c>
      <c r="P63" s="7">
        <f t="shared" si="133"/>
        <v>0</v>
      </c>
      <c r="Q63" s="7">
        <f t="shared" si="133"/>
        <v>0</v>
      </c>
      <c r="R63" s="7">
        <f t="shared" si="133"/>
        <v>0</v>
      </c>
      <c r="S63" s="7">
        <f t="shared" si="133"/>
        <v>0</v>
      </c>
      <c r="T63" s="7">
        <f t="shared" si="133"/>
        <v>0</v>
      </c>
      <c r="U63" s="7">
        <f t="shared" si="133"/>
        <v>0</v>
      </c>
      <c r="V63" s="7">
        <f t="shared" si="133"/>
        <v>0</v>
      </c>
      <c r="W63" s="7">
        <f t="shared" si="133"/>
        <v>0</v>
      </c>
      <c r="X63" s="7">
        <f t="shared" si="133"/>
        <v>0</v>
      </c>
      <c r="Y63" s="7">
        <f t="shared" si="133"/>
        <v>0</v>
      </c>
      <c r="Z63" s="7">
        <f t="shared" si="133"/>
        <v>0</v>
      </c>
      <c r="AA63" s="7">
        <f t="shared" si="133"/>
        <v>0</v>
      </c>
      <c r="AB63" s="7">
        <f t="shared" si="133"/>
        <v>0</v>
      </c>
      <c r="AC63" s="7">
        <f t="shared" si="133"/>
        <v>0</v>
      </c>
      <c r="AD63" s="7">
        <f t="shared" si="133"/>
        <v>0</v>
      </c>
      <c r="AE63" s="7">
        <f t="shared" si="133"/>
        <v>0</v>
      </c>
      <c r="AF63" s="7">
        <f t="shared" si="133"/>
        <v>0</v>
      </c>
      <c r="AG63" s="7">
        <f t="shared" si="133"/>
        <v>0</v>
      </c>
      <c r="AH63" s="7">
        <f t="shared" si="133"/>
        <v>0</v>
      </c>
      <c r="AI63" s="7">
        <f t="shared" si="133"/>
        <v>0</v>
      </c>
      <c r="AJ63" s="7">
        <f t="shared" si="133"/>
        <v>0</v>
      </c>
      <c r="AK63" s="7">
        <f t="shared" si="133"/>
        <v>0</v>
      </c>
      <c r="AL63" s="7">
        <f t="shared" si="133"/>
        <v>0</v>
      </c>
      <c r="AM63" s="7">
        <f t="shared" si="133"/>
        <v>0</v>
      </c>
      <c r="AN63" s="7">
        <f t="shared" si="133"/>
        <v>0</v>
      </c>
      <c r="AO63" s="7">
        <f t="shared" si="133"/>
        <v>0</v>
      </c>
      <c r="AP63" s="7">
        <f t="shared" si="133"/>
        <v>0</v>
      </c>
      <c r="AQ63" s="7">
        <f t="shared" si="133"/>
        <v>0</v>
      </c>
      <c r="AR63" s="7">
        <f t="shared" si="133"/>
        <v>0</v>
      </c>
      <c r="AS63" s="7">
        <f t="shared" si="133"/>
        <v>0</v>
      </c>
      <c r="AT63" s="7">
        <f t="shared" si="133"/>
        <v>0</v>
      </c>
      <c r="AU63" s="7">
        <f t="shared" si="133"/>
        <v>0</v>
      </c>
      <c r="AV63" s="7">
        <f t="shared" si="133"/>
        <v>0</v>
      </c>
      <c r="AW63" s="7">
        <f t="shared" si="133"/>
        <v>0</v>
      </c>
      <c r="AX63" s="7">
        <f t="shared" si="133"/>
        <v>0</v>
      </c>
      <c r="AY63" s="7">
        <f t="shared" si="133"/>
        <v>0</v>
      </c>
      <c r="AZ63" s="7">
        <f t="shared" si="133"/>
        <v>0</v>
      </c>
      <c r="BA63" s="7">
        <f t="shared" si="133"/>
        <v>0</v>
      </c>
      <c r="BB63" s="7">
        <f t="shared" si="133"/>
        <v>0</v>
      </c>
      <c r="BC63" s="7">
        <f t="shared" si="133"/>
        <v>0</v>
      </c>
      <c r="BD63" s="7">
        <f t="shared" si="133"/>
        <v>0</v>
      </c>
      <c r="BE63" s="7">
        <f t="shared" si="133"/>
        <v>0</v>
      </c>
      <c r="BF63" s="7">
        <f t="shared" si="133"/>
        <v>0</v>
      </c>
      <c r="BG63" s="7">
        <f t="shared" si="133"/>
        <v>0</v>
      </c>
      <c r="BH63" s="7">
        <f t="shared" si="133"/>
        <v>0</v>
      </c>
      <c r="BI63" s="7">
        <f t="shared" si="133"/>
        <v>0</v>
      </c>
      <c r="BJ63" s="7">
        <f t="shared" si="133"/>
        <v>0</v>
      </c>
    </row>
    <row r="64" spans="1:62" x14ac:dyDescent="0.2">
      <c r="A64" s="1" t="s">
        <v>46</v>
      </c>
      <c r="B64" s="7">
        <v>0</v>
      </c>
      <c r="C64" s="7">
        <f>+B64</f>
        <v>0</v>
      </c>
      <c r="D64" s="7">
        <f t="shared" ref="D64:BJ64" si="134">+C64</f>
        <v>0</v>
      </c>
      <c r="E64" s="7">
        <f t="shared" si="134"/>
        <v>0</v>
      </c>
      <c r="F64" s="7">
        <f t="shared" si="134"/>
        <v>0</v>
      </c>
      <c r="G64" s="7">
        <f t="shared" si="134"/>
        <v>0</v>
      </c>
      <c r="H64" s="7">
        <f t="shared" si="134"/>
        <v>0</v>
      </c>
      <c r="I64" s="7">
        <f t="shared" si="134"/>
        <v>0</v>
      </c>
      <c r="J64" s="7">
        <f t="shared" si="134"/>
        <v>0</v>
      </c>
      <c r="K64" s="7">
        <f t="shared" si="134"/>
        <v>0</v>
      </c>
      <c r="L64" s="7">
        <f t="shared" si="134"/>
        <v>0</v>
      </c>
      <c r="M64" s="7">
        <f t="shared" si="134"/>
        <v>0</v>
      </c>
      <c r="N64" s="7">
        <f t="shared" si="134"/>
        <v>0</v>
      </c>
      <c r="O64" s="7">
        <f t="shared" si="134"/>
        <v>0</v>
      </c>
      <c r="P64" s="7">
        <f t="shared" si="134"/>
        <v>0</v>
      </c>
      <c r="Q64" s="7">
        <f t="shared" si="134"/>
        <v>0</v>
      </c>
      <c r="R64" s="7">
        <f t="shared" si="134"/>
        <v>0</v>
      </c>
      <c r="S64" s="7">
        <f t="shared" si="134"/>
        <v>0</v>
      </c>
      <c r="T64" s="7">
        <f t="shared" si="134"/>
        <v>0</v>
      </c>
      <c r="U64" s="7">
        <f t="shared" si="134"/>
        <v>0</v>
      </c>
      <c r="V64" s="7">
        <f t="shared" si="134"/>
        <v>0</v>
      </c>
      <c r="W64" s="7">
        <f t="shared" si="134"/>
        <v>0</v>
      </c>
      <c r="X64" s="7">
        <f t="shared" si="134"/>
        <v>0</v>
      </c>
      <c r="Y64" s="7">
        <f t="shared" si="134"/>
        <v>0</v>
      </c>
      <c r="Z64" s="7">
        <f t="shared" si="134"/>
        <v>0</v>
      </c>
      <c r="AA64" s="7">
        <f t="shared" si="134"/>
        <v>0</v>
      </c>
      <c r="AB64" s="7">
        <f t="shared" si="134"/>
        <v>0</v>
      </c>
      <c r="AC64" s="7">
        <f t="shared" si="134"/>
        <v>0</v>
      </c>
      <c r="AD64" s="7">
        <f t="shared" si="134"/>
        <v>0</v>
      </c>
      <c r="AE64" s="7">
        <f t="shared" si="134"/>
        <v>0</v>
      </c>
      <c r="AF64" s="7">
        <f t="shared" si="134"/>
        <v>0</v>
      </c>
      <c r="AG64" s="7">
        <f t="shared" si="134"/>
        <v>0</v>
      </c>
      <c r="AH64" s="7">
        <f t="shared" si="134"/>
        <v>0</v>
      </c>
      <c r="AI64" s="7">
        <f t="shared" si="134"/>
        <v>0</v>
      </c>
      <c r="AJ64" s="7">
        <f t="shared" si="134"/>
        <v>0</v>
      </c>
      <c r="AK64" s="7">
        <f t="shared" si="134"/>
        <v>0</v>
      </c>
      <c r="AL64" s="7">
        <f t="shared" si="134"/>
        <v>0</v>
      </c>
      <c r="AM64" s="7">
        <f t="shared" si="134"/>
        <v>0</v>
      </c>
      <c r="AN64" s="7">
        <f t="shared" si="134"/>
        <v>0</v>
      </c>
      <c r="AO64" s="7">
        <f t="shared" si="134"/>
        <v>0</v>
      </c>
      <c r="AP64" s="7">
        <f t="shared" si="134"/>
        <v>0</v>
      </c>
      <c r="AQ64" s="7">
        <f t="shared" si="134"/>
        <v>0</v>
      </c>
      <c r="AR64" s="7">
        <f t="shared" si="134"/>
        <v>0</v>
      </c>
      <c r="AS64" s="7">
        <f t="shared" si="134"/>
        <v>0</v>
      </c>
      <c r="AT64" s="7">
        <f t="shared" si="134"/>
        <v>0</v>
      </c>
      <c r="AU64" s="7">
        <f t="shared" si="134"/>
        <v>0</v>
      </c>
      <c r="AV64" s="7">
        <f t="shared" si="134"/>
        <v>0</v>
      </c>
      <c r="AW64" s="7">
        <f t="shared" si="134"/>
        <v>0</v>
      </c>
      <c r="AX64" s="7">
        <f t="shared" si="134"/>
        <v>0</v>
      </c>
      <c r="AY64" s="7">
        <f t="shared" si="134"/>
        <v>0</v>
      </c>
      <c r="AZ64" s="7">
        <f t="shared" si="134"/>
        <v>0</v>
      </c>
      <c r="BA64" s="7">
        <f t="shared" si="134"/>
        <v>0</v>
      </c>
      <c r="BB64" s="7">
        <f t="shared" si="134"/>
        <v>0</v>
      </c>
      <c r="BC64" s="7">
        <f t="shared" si="134"/>
        <v>0</v>
      </c>
      <c r="BD64" s="7">
        <f t="shared" si="134"/>
        <v>0</v>
      </c>
      <c r="BE64" s="7">
        <f t="shared" si="134"/>
        <v>0</v>
      </c>
      <c r="BF64" s="7">
        <f t="shared" si="134"/>
        <v>0</v>
      </c>
      <c r="BG64" s="7">
        <f t="shared" si="134"/>
        <v>0</v>
      </c>
      <c r="BH64" s="7">
        <f t="shared" si="134"/>
        <v>0</v>
      </c>
      <c r="BI64" s="7">
        <f t="shared" si="134"/>
        <v>0</v>
      </c>
      <c r="BJ64" s="7">
        <f t="shared" si="134"/>
        <v>0</v>
      </c>
    </row>
    <row r="65" spans="1:62" x14ac:dyDescent="0.2">
      <c r="A65" s="2" t="s">
        <v>47</v>
      </c>
      <c r="B65" s="3">
        <v>0</v>
      </c>
      <c r="C65" s="3">
        <f>+B65+B66</f>
        <v>0</v>
      </c>
      <c r="D65" s="3">
        <f t="shared" ref="D65:BJ65" si="135">+C65+C66</f>
        <v>0</v>
      </c>
      <c r="E65" s="3">
        <f t="shared" si="135"/>
        <v>0</v>
      </c>
      <c r="F65" s="3">
        <f t="shared" si="135"/>
        <v>0</v>
      </c>
      <c r="G65" s="3">
        <f t="shared" si="135"/>
        <v>0</v>
      </c>
      <c r="H65" s="3">
        <f t="shared" si="135"/>
        <v>0</v>
      </c>
      <c r="I65" s="3">
        <f t="shared" si="135"/>
        <v>0</v>
      </c>
      <c r="J65" s="3">
        <f t="shared" si="135"/>
        <v>0</v>
      </c>
      <c r="K65" s="3">
        <f t="shared" si="135"/>
        <v>0</v>
      </c>
      <c r="L65" s="3">
        <f t="shared" si="135"/>
        <v>0</v>
      </c>
      <c r="M65" s="3">
        <f t="shared" si="135"/>
        <v>0</v>
      </c>
      <c r="N65" s="3">
        <f t="shared" si="135"/>
        <v>0</v>
      </c>
      <c r="O65" s="3">
        <f t="shared" si="135"/>
        <v>0</v>
      </c>
      <c r="P65" s="3">
        <f t="shared" si="135"/>
        <v>0</v>
      </c>
      <c r="Q65" s="3">
        <f t="shared" si="135"/>
        <v>0</v>
      </c>
      <c r="R65" s="3">
        <f t="shared" si="135"/>
        <v>0</v>
      </c>
      <c r="S65" s="3">
        <f t="shared" si="135"/>
        <v>0</v>
      </c>
      <c r="T65" s="3">
        <f t="shared" si="135"/>
        <v>0</v>
      </c>
      <c r="U65" s="3">
        <f t="shared" si="135"/>
        <v>0</v>
      </c>
      <c r="V65" s="3">
        <f t="shared" si="135"/>
        <v>0</v>
      </c>
      <c r="W65" s="3">
        <f t="shared" si="135"/>
        <v>0</v>
      </c>
      <c r="X65" s="3">
        <f t="shared" si="135"/>
        <v>0</v>
      </c>
      <c r="Y65" s="3">
        <f t="shared" si="135"/>
        <v>0</v>
      </c>
      <c r="Z65" s="3">
        <f t="shared" si="135"/>
        <v>0</v>
      </c>
      <c r="AA65" s="3">
        <f t="shared" si="135"/>
        <v>0</v>
      </c>
      <c r="AB65" s="3">
        <f t="shared" si="135"/>
        <v>0</v>
      </c>
      <c r="AC65" s="3">
        <f t="shared" si="135"/>
        <v>0</v>
      </c>
      <c r="AD65" s="3">
        <f t="shared" si="135"/>
        <v>0</v>
      </c>
      <c r="AE65" s="3">
        <f t="shared" si="135"/>
        <v>0</v>
      </c>
      <c r="AF65" s="3">
        <f t="shared" si="135"/>
        <v>0</v>
      </c>
      <c r="AG65" s="3">
        <f t="shared" si="135"/>
        <v>0</v>
      </c>
      <c r="AH65" s="3">
        <f t="shared" si="135"/>
        <v>0</v>
      </c>
      <c r="AI65" s="3">
        <f t="shared" si="135"/>
        <v>0</v>
      </c>
      <c r="AJ65" s="3">
        <f t="shared" si="135"/>
        <v>0</v>
      </c>
      <c r="AK65" s="3">
        <f t="shared" si="135"/>
        <v>0</v>
      </c>
      <c r="AL65" s="3">
        <f t="shared" si="135"/>
        <v>0</v>
      </c>
      <c r="AM65" s="3">
        <f t="shared" si="135"/>
        <v>0</v>
      </c>
      <c r="AN65" s="3">
        <f t="shared" si="135"/>
        <v>0</v>
      </c>
      <c r="AO65" s="3">
        <f t="shared" si="135"/>
        <v>0</v>
      </c>
      <c r="AP65" s="3">
        <f t="shared" si="135"/>
        <v>0</v>
      </c>
      <c r="AQ65" s="3">
        <f t="shared" si="135"/>
        <v>0</v>
      </c>
      <c r="AR65" s="3">
        <f t="shared" si="135"/>
        <v>0</v>
      </c>
      <c r="AS65" s="3">
        <f t="shared" si="135"/>
        <v>0</v>
      </c>
      <c r="AT65" s="3">
        <f t="shared" si="135"/>
        <v>0</v>
      </c>
      <c r="AU65" s="3">
        <f t="shared" si="135"/>
        <v>0</v>
      </c>
      <c r="AV65" s="3">
        <f t="shared" si="135"/>
        <v>0</v>
      </c>
      <c r="AW65" s="3">
        <f t="shared" si="135"/>
        <v>0</v>
      </c>
      <c r="AX65" s="3">
        <f t="shared" si="135"/>
        <v>0</v>
      </c>
      <c r="AY65" s="3">
        <f t="shared" si="135"/>
        <v>0</v>
      </c>
      <c r="AZ65" s="3">
        <f t="shared" si="135"/>
        <v>0</v>
      </c>
      <c r="BA65" s="3">
        <f t="shared" si="135"/>
        <v>0</v>
      </c>
      <c r="BB65" s="3">
        <f t="shared" si="135"/>
        <v>0</v>
      </c>
      <c r="BC65" s="3">
        <f t="shared" si="135"/>
        <v>0</v>
      </c>
      <c r="BD65" s="3">
        <f t="shared" si="135"/>
        <v>0</v>
      </c>
      <c r="BE65" s="3">
        <f t="shared" si="135"/>
        <v>0</v>
      </c>
      <c r="BF65" s="3">
        <f t="shared" si="135"/>
        <v>0</v>
      </c>
      <c r="BG65" s="3">
        <f t="shared" si="135"/>
        <v>0</v>
      </c>
      <c r="BH65" s="3">
        <f t="shared" si="135"/>
        <v>0</v>
      </c>
      <c r="BI65" s="3">
        <f t="shared" si="135"/>
        <v>0</v>
      </c>
      <c r="BJ65" s="3">
        <f t="shared" si="135"/>
        <v>0</v>
      </c>
    </row>
    <row r="66" spans="1:62" x14ac:dyDescent="0.2">
      <c r="A66" s="2" t="s">
        <v>48</v>
      </c>
      <c r="B66" s="3">
        <v>0</v>
      </c>
      <c r="C66" s="7">
        <f>+CEm!B70</f>
        <v>0</v>
      </c>
      <c r="D66" s="7">
        <f>+CEm!C70</f>
        <v>0</v>
      </c>
      <c r="E66" s="7">
        <f>+CEm!D70</f>
        <v>0</v>
      </c>
      <c r="F66" s="7">
        <f>+CEm!E70</f>
        <v>0</v>
      </c>
      <c r="G66" s="7">
        <f>+CEm!F70</f>
        <v>0</v>
      </c>
      <c r="H66" s="7">
        <f>+CEm!G70</f>
        <v>0</v>
      </c>
      <c r="I66" s="7">
        <f>+CEm!H70</f>
        <v>0</v>
      </c>
      <c r="J66" s="7">
        <f>+CEm!I70</f>
        <v>0</v>
      </c>
      <c r="K66" s="7">
        <f>+CEm!J70</f>
        <v>0</v>
      </c>
      <c r="L66" s="7">
        <f>+CEm!K70</f>
        <v>0</v>
      </c>
      <c r="M66" s="7">
        <f>+CEm!L70</f>
        <v>0</v>
      </c>
      <c r="N66" s="7">
        <f>+CEm!M70</f>
        <v>0</v>
      </c>
      <c r="O66" s="7">
        <f>+CEm!N70</f>
        <v>0</v>
      </c>
      <c r="P66" s="7">
        <f>+CEm!O70</f>
        <v>0</v>
      </c>
      <c r="Q66" s="7">
        <f>+CEm!P70</f>
        <v>0</v>
      </c>
      <c r="R66" s="7">
        <f>+CEm!Q70</f>
        <v>0</v>
      </c>
      <c r="S66" s="7">
        <f>+CEm!R70</f>
        <v>0</v>
      </c>
      <c r="T66" s="7">
        <f>+CEm!S70</f>
        <v>0</v>
      </c>
      <c r="U66" s="7">
        <f>+CEm!T70</f>
        <v>0</v>
      </c>
      <c r="V66" s="7">
        <f>+CEm!U70</f>
        <v>0</v>
      </c>
      <c r="W66" s="7">
        <f>+CEm!V70</f>
        <v>0</v>
      </c>
      <c r="X66" s="7">
        <f>+CEm!W70</f>
        <v>0</v>
      </c>
      <c r="Y66" s="7">
        <f>+CEm!X70</f>
        <v>0</v>
      </c>
      <c r="Z66" s="7">
        <f>+CEm!Y70</f>
        <v>0</v>
      </c>
      <c r="AA66" s="7">
        <f>+CEm!Z70</f>
        <v>0</v>
      </c>
      <c r="AB66" s="7">
        <f>+CEm!AA70</f>
        <v>0</v>
      </c>
      <c r="AC66" s="7">
        <f>+CEm!AB70</f>
        <v>0</v>
      </c>
      <c r="AD66" s="7">
        <f>+CEm!AC70</f>
        <v>0</v>
      </c>
      <c r="AE66" s="7">
        <f>+CEm!AD70</f>
        <v>0</v>
      </c>
      <c r="AF66" s="7">
        <f>+CEm!AE70</f>
        <v>0</v>
      </c>
      <c r="AG66" s="7">
        <f>+CEm!AF70</f>
        <v>0</v>
      </c>
      <c r="AH66" s="7">
        <f>+CEm!AG70</f>
        <v>0</v>
      </c>
      <c r="AI66" s="7">
        <f>+CEm!AH70</f>
        <v>0</v>
      </c>
      <c r="AJ66" s="7">
        <f>+CEm!AI70</f>
        <v>0</v>
      </c>
      <c r="AK66" s="7">
        <f>+CEm!AJ70</f>
        <v>0</v>
      </c>
      <c r="AL66" s="7">
        <f>+CEm!AK70</f>
        <v>0</v>
      </c>
      <c r="AM66" s="7">
        <f>+CEm!AL70</f>
        <v>0</v>
      </c>
      <c r="AN66" s="7">
        <f>+CEm!AM70</f>
        <v>0</v>
      </c>
      <c r="AO66" s="7">
        <f>+CEm!AN70</f>
        <v>0</v>
      </c>
      <c r="AP66" s="7">
        <f>+CEm!AO70</f>
        <v>0</v>
      </c>
      <c r="AQ66" s="7">
        <f>+CEm!AP70</f>
        <v>0</v>
      </c>
      <c r="AR66" s="7">
        <f>+CEm!AQ70</f>
        <v>0</v>
      </c>
      <c r="AS66" s="7">
        <f>+CEm!AR70</f>
        <v>0</v>
      </c>
      <c r="AT66" s="7">
        <f>+CEm!AS70</f>
        <v>0</v>
      </c>
      <c r="AU66" s="7">
        <f>+CEm!AT70</f>
        <v>0</v>
      </c>
      <c r="AV66" s="7">
        <f>+CEm!AU70</f>
        <v>0</v>
      </c>
      <c r="AW66" s="7">
        <f>+CEm!AV70</f>
        <v>0</v>
      </c>
      <c r="AX66" s="7">
        <f>+CEm!AW70</f>
        <v>0</v>
      </c>
      <c r="AY66" s="7">
        <f>+CEm!AX70</f>
        <v>0</v>
      </c>
      <c r="AZ66" s="7">
        <f>+CEm!AY70</f>
        <v>0</v>
      </c>
      <c r="BA66" s="7">
        <f>+CEm!AZ70</f>
        <v>0</v>
      </c>
      <c r="BB66" s="7">
        <f>+CEm!BA70</f>
        <v>0</v>
      </c>
      <c r="BC66" s="7">
        <f>+CEm!BB70</f>
        <v>0</v>
      </c>
      <c r="BD66" s="7">
        <f>+CEm!BC70</f>
        <v>0</v>
      </c>
      <c r="BE66" s="7">
        <f>+CEm!BD70</f>
        <v>0</v>
      </c>
      <c r="BF66" s="7">
        <f>+CEm!BE70</f>
        <v>0</v>
      </c>
      <c r="BG66" s="7">
        <f>+CEm!BF70</f>
        <v>0</v>
      </c>
      <c r="BH66" s="7">
        <f>+CEm!BG70</f>
        <v>0</v>
      </c>
      <c r="BI66" s="7">
        <f>+CEm!BH70</f>
        <v>0</v>
      </c>
      <c r="BJ66" s="7">
        <f>+CEm!BI70</f>
        <v>0</v>
      </c>
    </row>
    <row r="68" spans="1:62" x14ac:dyDescent="0.2">
      <c r="A68" s="2" t="s">
        <v>49</v>
      </c>
      <c r="B68" s="3">
        <f>+B58+B53+B43+B40+B38</f>
        <v>0</v>
      </c>
      <c r="C68" s="3">
        <f>+C58+C53+C43+C40+C38</f>
        <v>0</v>
      </c>
      <c r="D68" s="3">
        <f t="shared" ref="D68:BJ68" si="136">+D58+D53+D43+D40+D38</f>
        <v>0</v>
      </c>
      <c r="E68" s="3">
        <f t="shared" si="136"/>
        <v>0</v>
      </c>
      <c r="F68" s="3">
        <f t="shared" si="136"/>
        <v>0</v>
      </c>
      <c r="G68" s="3">
        <f t="shared" si="136"/>
        <v>0</v>
      </c>
      <c r="H68" s="3">
        <f t="shared" si="136"/>
        <v>0</v>
      </c>
      <c r="I68" s="3">
        <f t="shared" si="136"/>
        <v>0</v>
      </c>
      <c r="J68" s="3">
        <f t="shared" si="136"/>
        <v>0</v>
      </c>
      <c r="K68" s="3">
        <f t="shared" si="136"/>
        <v>0</v>
      </c>
      <c r="L68" s="3">
        <f t="shared" si="136"/>
        <v>0</v>
      </c>
      <c r="M68" s="3">
        <f t="shared" si="136"/>
        <v>0</v>
      </c>
      <c r="N68" s="3">
        <f t="shared" si="136"/>
        <v>0</v>
      </c>
      <c r="O68" s="3">
        <f t="shared" si="136"/>
        <v>0</v>
      </c>
      <c r="P68" s="3">
        <f t="shared" si="136"/>
        <v>0</v>
      </c>
      <c r="Q68" s="3">
        <f t="shared" si="136"/>
        <v>0</v>
      </c>
      <c r="R68" s="3">
        <f t="shared" si="136"/>
        <v>0</v>
      </c>
      <c r="S68" s="3">
        <f t="shared" si="136"/>
        <v>0</v>
      </c>
      <c r="T68" s="3">
        <f t="shared" si="136"/>
        <v>0</v>
      </c>
      <c r="U68" s="3">
        <f t="shared" si="136"/>
        <v>0</v>
      </c>
      <c r="V68" s="3">
        <f t="shared" si="136"/>
        <v>0</v>
      </c>
      <c r="W68" s="3">
        <f t="shared" si="136"/>
        <v>0</v>
      </c>
      <c r="X68" s="3">
        <f t="shared" si="136"/>
        <v>0</v>
      </c>
      <c r="Y68" s="3">
        <f t="shared" si="136"/>
        <v>0</v>
      </c>
      <c r="Z68" s="3">
        <f t="shared" si="136"/>
        <v>0</v>
      </c>
      <c r="AA68" s="3">
        <f t="shared" si="136"/>
        <v>0</v>
      </c>
      <c r="AB68" s="3">
        <f t="shared" si="136"/>
        <v>0</v>
      </c>
      <c r="AC68" s="3">
        <f t="shared" si="136"/>
        <v>0</v>
      </c>
      <c r="AD68" s="3">
        <f t="shared" si="136"/>
        <v>0</v>
      </c>
      <c r="AE68" s="3">
        <f t="shared" si="136"/>
        <v>0</v>
      </c>
      <c r="AF68" s="3">
        <f t="shared" si="136"/>
        <v>0</v>
      </c>
      <c r="AG68" s="3">
        <f t="shared" si="136"/>
        <v>0</v>
      </c>
      <c r="AH68" s="3">
        <f t="shared" si="136"/>
        <v>0</v>
      </c>
      <c r="AI68" s="3">
        <f t="shared" si="136"/>
        <v>0</v>
      </c>
      <c r="AJ68" s="3">
        <f t="shared" si="136"/>
        <v>0</v>
      </c>
      <c r="AK68" s="3">
        <f t="shared" si="136"/>
        <v>0</v>
      </c>
      <c r="AL68" s="3">
        <f t="shared" si="136"/>
        <v>0</v>
      </c>
      <c r="AM68" s="3">
        <f t="shared" si="136"/>
        <v>0</v>
      </c>
      <c r="AN68" s="3">
        <f t="shared" si="136"/>
        <v>0</v>
      </c>
      <c r="AO68" s="3">
        <f t="shared" si="136"/>
        <v>0</v>
      </c>
      <c r="AP68" s="3">
        <f t="shared" si="136"/>
        <v>0</v>
      </c>
      <c r="AQ68" s="3">
        <f t="shared" si="136"/>
        <v>0</v>
      </c>
      <c r="AR68" s="3">
        <f t="shared" si="136"/>
        <v>0</v>
      </c>
      <c r="AS68" s="3">
        <f t="shared" si="136"/>
        <v>0</v>
      </c>
      <c r="AT68" s="3">
        <f t="shared" si="136"/>
        <v>0</v>
      </c>
      <c r="AU68" s="3">
        <f t="shared" si="136"/>
        <v>0</v>
      </c>
      <c r="AV68" s="3">
        <f t="shared" si="136"/>
        <v>0</v>
      </c>
      <c r="AW68" s="3">
        <f t="shared" si="136"/>
        <v>0</v>
      </c>
      <c r="AX68" s="3">
        <f t="shared" si="136"/>
        <v>0</v>
      </c>
      <c r="AY68" s="3">
        <f t="shared" si="136"/>
        <v>0</v>
      </c>
      <c r="AZ68" s="3">
        <f t="shared" si="136"/>
        <v>0</v>
      </c>
      <c r="BA68" s="3">
        <f t="shared" si="136"/>
        <v>0</v>
      </c>
      <c r="BB68" s="3">
        <f t="shared" si="136"/>
        <v>0</v>
      </c>
      <c r="BC68" s="3">
        <f t="shared" si="136"/>
        <v>0</v>
      </c>
      <c r="BD68" s="3">
        <f t="shared" si="136"/>
        <v>0</v>
      </c>
      <c r="BE68" s="3">
        <f t="shared" si="136"/>
        <v>0</v>
      </c>
      <c r="BF68" s="3">
        <f t="shared" si="136"/>
        <v>0</v>
      </c>
      <c r="BG68" s="3">
        <f t="shared" si="136"/>
        <v>0</v>
      </c>
      <c r="BH68" s="3">
        <f t="shared" si="136"/>
        <v>0</v>
      </c>
      <c r="BI68" s="3">
        <f t="shared" si="136"/>
        <v>0</v>
      </c>
      <c r="BJ68" s="3">
        <f t="shared" si="136"/>
        <v>0</v>
      </c>
    </row>
    <row r="72" spans="1:62" x14ac:dyDescent="0.2">
      <c r="A72" s="2" t="s">
        <v>50</v>
      </c>
      <c r="B72" s="3">
        <f>+B36-B68</f>
        <v>0</v>
      </c>
      <c r="C72" s="3">
        <f t="shared" ref="C72:BJ72" si="137">+C36-C68</f>
        <v>0</v>
      </c>
      <c r="D72" s="3">
        <f t="shared" si="137"/>
        <v>0</v>
      </c>
      <c r="E72" s="3">
        <f t="shared" si="137"/>
        <v>0</v>
      </c>
      <c r="F72" s="3">
        <f t="shared" si="137"/>
        <v>0</v>
      </c>
      <c r="G72" s="3">
        <f t="shared" si="137"/>
        <v>0</v>
      </c>
      <c r="H72" s="3">
        <f t="shared" si="137"/>
        <v>0</v>
      </c>
      <c r="I72" s="3">
        <f t="shared" si="137"/>
        <v>0</v>
      </c>
      <c r="J72" s="3">
        <f t="shared" si="137"/>
        <v>0</v>
      </c>
      <c r="K72" s="3">
        <f t="shared" si="137"/>
        <v>0</v>
      </c>
      <c r="L72" s="3">
        <f t="shared" si="137"/>
        <v>0</v>
      </c>
      <c r="M72" s="3">
        <f t="shared" si="137"/>
        <v>0</v>
      </c>
      <c r="N72" s="3">
        <f t="shared" si="137"/>
        <v>0</v>
      </c>
      <c r="O72" s="3">
        <f t="shared" si="137"/>
        <v>0</v>
      </c>
      <c r="P72" s="3">
        <f t="shared" si="137"/>
        <v>0</v>
      </c>
      <c r="Q72" s="3">
        <f t="shared" si="137"/>
        <v>0</v>
      </c>
      <c r="R72" s="3">
        <f t="shared" si="137"/>
        <v>0</v>
      </c>
      <c r="S72" s="3">
        <f t="shared" si="137"/>
        <v>0</v>
      </c>
      <c r="T72" s="3">
        <f t="shared" si="137"/>
        <v>0</v>
      </c>
      <c r="U72" s="3">
        <f t="shared" si="137"/>
        <v>0</v>
      </c>
      <c r="V72" s="3">
        <f t="shared" si="137"/>
        <v>0</v>
      </c>
      <c r="W72" s="3">
        <f t="shared" si="137"/>
        <v>0</v>
      </c>
      <c r="X72" s="3">
        <f t="shared" si="137"/>
        <v>0</v>
      </c>
      <c r="Y72" s="3">
        <f t="shared" si="137"/>
        <v>0</v>
      </c>
      <c r="Z72" s="3">
        <f t="shared" si="137"/>
        <v>0</v>
      </c>
      <c r="AA72" s="3">
        <f t="shared" si="137"/>
        <v>0</v>
      </c>
      <c r="AB72" s="3">
        <f t="shared" si="137"/>
        <v>0</v>
      </c>
      <c r="AC72" s="3">
        <f t="shared" si="137"/>
        <v>0</v>
      </c>
      <c r="AD72" s="3">
        <f t="shared" si="137"/>
        <v>0</v>
      </c>
      <c r="AE72" s="3">
        <f t="shared" si="137"/>
        <v>0</v>
      </c>
      <c r="AF72" s="3">
        <f t="shared" si="137"/>
        <v>0</v>
      </c>
      <c r="AG72" s="3">
        <f t="shared" si="137"/>
        <v>0</v>
      </c>
      <c r="AH72" s="3">
        <f t="shared" si="137"/>
        <v>0</v>
      </c>
      <c r="AI72" s="3">
        <f t="shared" si="137"/>
        <v>0</v>
      </c>
      <c r="AJ72" s="3">
        <f t="shared" si="137"/>
        <v>0</v>
      </c>
      <c r="AK72" s="3">
        <f t="shared" si="137"/>
        <v>0</v>
      </c>
      <c r="AL72" s="3">
        <f t="shared" si="137"/>
        <v>0</v>
      </c>
      <c r="AM72" s="3">
        <f t="shared" si="137"/>
        <v>0</v>
      </c>
      <c r="AN72" s="3">
        <f t="shared" si="137"/>
        <v>0</v>
      </c>
      <c r="AO72" s="3">
        <f t="shared" si="137"/>
        <v>0</v>
      </c>
      <c r="AP72" s="3">
        <f t="shared" si="137"/>
        <v>0</v>
      </c>
      <c r="AQ72" s="3">
        <f t="shared" si="137"/>
        <v>0</v>
      </c>
      <c r="AR72" s="3">
        <f t="shared" si="137"/>
        <v>0</v>
      </c>
      <c r="AS72" s="3">
        <f t="shared" si="137"/>
        <v>0</v>
      </c>
      <c r="AT72" s="3">
        <f t="shared" si="137"/>
        <v>0</v>
      </c>
      <c r="AU72" s="3">
        <f t="shared" si="137"/>
        <v>0</v>
      </c>
      <c r="AV72" s="3">
        <f t="shared" si="137"/>
        <v>0</v>
      </c>
      <c r="AW72" s="3">
        <f t="shared" si="137"/>
        <v>0</v>
      </c>
      <c r="AX72" s="3">
        <f t="shared" si="137"/>
        <v>0</v>
      </c>
      <c r="AY72" s="3">
        <f t="shared" si="137"/>
        <v>0</v>
      </c>
      <c r="AZ72" s="3">
        <f t="shared" si="137"/>
        <v>0</v>
      </c>
      <c r="BA72" s="3">
        <f t="shared" si="137"/>
        <v>0</v>
      </c>
      <c r="BB72" s="3">
        <f t="shared" si="137"/>
        <v>0</v>
      </c>
      <c r="BC72" s="3">
        <f t="shared" si="137"/>
        <v>0</v>
      </c>
      <c r="BD72" s="3">
        <f t="shared" si="137"/>
        <v>0</v>
      </c>
      <c r="BE72" s="3">
        <f t="shared" si="137"/>
        <v>0</v>
      </c>
      <c r="BF72" s="3">
        <f t="shared" si="137"/>
        <v>0</v>
      </c>
      <c r="BG72" s="3">
        <f t="shared" si="137"/>
        <v>0</v>
      </c>
      <c r="BH72" s="3">
        <f t="shared" si="137"/>
        <v>0</v>
      </c>
      <c r="BI72" s="3">
        <f t="shared" si="137"/>
        <v>0</v>
      </c>
      <c r="BJ72" s="3">
        <f t="shared" si="137"/>
        <v>0</v>
      </c>
    </row>
    <row r="75" spans="1:62" x14ac:dyDescent="0.2">
      <c r="A75" s="5"/>
      <c r="B75"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108"/>
  <sheetViews>
    <sheetView showGridLines="0" workbookViewId="0">
      <selection activeCell="A28" sqref="A28"/>
    </sheetView>
  </sheetViews>
  <sheetFormatPr defaultRowHeight="15" x14ac:dyDescent="0.25"/>
  <cols>
    <col min="1" max="1" width="62.28515625" bestFit="1" customWidth="1"/>
    <col min="2" max="2" width="7.5703125" bestFit="1" customWidth="1"/>
  </cols>
  <sheetData>
    <row r="1" spans="1:62" x14ac:dyDescent="0.25">
      <c r="A1" s="2"/>
      <c r="B1" s="8"/>
    </row>
    <row r="2" spans="1:62" x14ac:dyDescent="0.25">
      <c r="A2" s="9"/>
      <c r="B2" s="10" t="str">
        <f>+SPm!C1</f>
        <v>A1 m1</v>
      </c>
      <c r="C2" s="10" t="str">
        <f>+SPm!D1</f>
        <v>A1 m2</v>
      </c>
      <c r="D2" s="10" t="str">
        <f>+SPm!E1</f>
        <v>A1 m3</v>
      </c>
      <c r="E2" s="10" t="str">
        <f>+SPm!F1</f>
        <v>A1 m4</v>
      </c>
      <c r="F2" s="10" t="str">
        <f>+SPm!G1</f>
        <v>A1 m5</v>
      </c>
      <c r="G2" s="10" t="str">
        <f>+SPm!H1</f>
        <v>A1 m6</v>
      </c>
      <c r="H2" s="10" t="str">
        <f>+SPm!I1</f>
        <v>A1 m7</v>
      </c>
      <c r="I2" s="10" t="str">
        <f>+SPm!J1</f>
        <v>A1 m8</v>
      </c>
      <c r="J2" s="10" t="str">
        <f>+SPm!K1</f>
        <v>A1 m9</v>
      </c>
      <c r="K2" s="10" t="str">
        <f>+SPm!L1</f>
        <v>A1 m10</v>
      </c>
      <c r="L2" s="10" t="str">
        <f>+SPm!M1</f>
        <v>A1 m11</v>
      </c>
      <c r="M2" s="10" t="str">
        <f>+SPm!N1</f>
        <v>A1 m12</v>
      </c>
      <c r="N2" s="10" t="str">
        <f>+SPm!O1</f>
        <v>A2 m1</v>
      </c>
      <c r="O2" s="10" t="str">
        <f>+SPm!P1</f>
        <v>A2 m2</v>
      </c>
      <c r="P2" s="10" t="str">
        <f>+SPm!Q1</f>
        <v>A2 m3</v>
      </c>
      <c r="Q2" s="10" t="str">
        <f>+SPm!R1</f>
        <v>A2 m4</v>
      </c>
      <c r="R2" s="10" t="str">
        <f>+SPm!S1</f>
        <v>A2 m5</v>
      </c>
      <c r="S2" s="10" t="str">
        <f>+SPm!T1</f>
        <v>A2 m6</v>
      </c>
      <c r="T2" s="10" t="str">
        <f>+SPm!U1</f>
        <v>A2 m7</v>
      </c>
      <c r="U2" s="10" t="str">
        <f>+SPm!V1</f>
        <v>A2 m8</v>
      </c>
      <c r="V2" s="10" t="str">
        <f>+SPm!W1</f>
        <v>A2 m9</v>
      </c>
      <c r="W2" s="10" t="str">
        <f>+SPm!X1</f>
        <v>A2 m10</v>
      </c>
      <c r="X2" s="10" t="str">
        <f>+SPm!Y1</f>
        <v>A2 m11</v>
      </c>
      <c r="Y2" s="10" t="str">
        <f>+SPm!Z1</f>
        <v>A2 m12</v>
      </c>
      <c r="Z2" s="10" t="str">
        <f>+SPm!AA1</f>
        <v>A3 m1</v>
      </c>
      <c r="AA2" s="10" t="str">
        <f>+SPm!AB1</f>
        <v>A3 m2</v>
      </c>
      <c r="AB2" s="10" t="str">
        <f>+SPm!AC1</f>
        <v>A3 m3</v>
      </c>
      <c r="AC2" s="10" t="str">
        <f>+SPm!AD1</f>
        <v>A3 m4</v>
      </c>
      <c r="AD2" s="10" t="str">
        <f>+SPm!AE1</f>
        <v>A3 m5</v>
      </c>
      <c r="AE2" s="10" t="str">
        <f>+SPm!AF1</f>
        <v>A3 m6</v>
      </c>
      <c r="AF2" s="10" t="str">
        <f>+SPm!AG1</f>
        <v>A3 m7</v>
      </c>
      <c r="AG2" s="10" t="str">
        <f>+SPm!AH1</f>
        <v>A3 m8</v>
      </c>
      <c r="AH2" s="10" t="str">
        <f>+SPm!AI1</f>
        <v>A3 m9</v>
      </c>
      <c r="AI2" s="10" t="str">
        <f>+SPm!AJ1</f>
        <v>A3 m10</v>
      </c>
      <c r="AJ2" s="10" t="str">
        <f>+SPm!AK1</f>
        <v>A3 m11</v>
      </c>
      <c r="AK2" s="10" t="str">
        <f>+SPm!AL1</f>
        <v>A3 m12</v>
      </c>
      <c r="AL2" s="10" t="str">
        <f>+SPm!AM1</f>
        <v>A4 m1</v>
      </c>
      <c r="AM2" s="10" t="str">
        <f>+SPm!AN1</f>
        <v>A4 m2</v>
      </c>
      <c r="AN2" s="10" t="str">
        <f>+SPm!AO1</f>
        <v>A4 m3</v>
      </c>
      <c r="AO2" s="10" t="str">
        <f>+SPm!AP1</f>
        <v>A4 m4</v>
      </c>
      <c r="AP2" s="10" t="str">
        <f>+SPm!AQ1</f>
        <v>A4 m5</v>
      </c>
      <c r="AQ2" s="10" t="str">
        <f>+SPm!AR1</f>
        <v>A4 m6</v>
      </c>
      <c r="AR2" s="10" t="str">
        <f>+SPm!AS1</f>
        <v>A4 m7</v>
      </c>
      <c r="AS2" s="10" t="str">
        <f>+SPm!AT1</f>
        <v>A4 m8</v>
      </c>
      <c r="AT2" s="10" t="str">
        <f>+SPm!AU1</f>
        <v>A4 m9</v>
      </c>
      <c r="AU2" s="10" t="str">
        <f>+SPm!AV1</f>
        <v>A4 m10</v>
      </c>
      <c r="AV2" s="10" t="str">
        <f>+SPm!AW1</f>
        <v>A4 m11</v>
      </c>
      <c r="AW2" s="10" t="str">
        <f>+SPm!AX1</f>
        <v>A4 m12</v>
      </c>
      <c r="AX2" s="10" t="str">
        <f>+SPm!AY1</f>
        <v>A5 m1</v>
      </c>
      <c r="AY2" s="10" t="str">
        <f>+SPm!AZ1</f>
        <v>A5 m2</v>
      </c>
      <c r="AZ2" s="10" t="str">
        <f>+SPm!BA1</f>
        <v>A5 m3</v>
      </c>
      <c r="BA2" s="10" t="str">
        <f>+SPm!BB1</f>
        <v>A5 m4</v>
      </c>
      <c r="BB2" s="10" t="str">
        <f>+SPm!BC1</f>
        <v>A5 m5</v>
      </c>
      <c r="BC2" s="10" t="str">
        <f>+SPm!BD1</f>
        <v>A5 m6</v>
      </c>
      <c r="BD2" s="10" t="str">
        <f>+SPm!BE1</f>
        <v>A5 m7</v>
      </c>
      <c r="BE2" s="10" t="str">
        <f>+SPm!BF1</f>
        <v>A5 m8</v>
      </c>
      <c r="BF2" s="10" t="str">
        <f>+SPm!BG1</f>
        <v>A5 m9</v>
      </c>
      <c r="BG2" s="10" t="str">
        <f>+SPm!BH1</f>
        <v>A5 m10</v>
      </c>
      <c r="BH2" s="10" t="str">
        <f>+SPm!BI1</f>
        <v>A5 m11</v>
      </c>
      <c r="BI2" s="10" t="str">
        <f>+SPm!BJ1</f>
        <v>A5 m12</v>
      </c>
      <c r="BJ2" s="10"/>
    </row>
    <row r="3" spans="1:62" x14ac:dyDescent="0.25">
      <c r="A3" s="1" t="s">
        <v>52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2" x14ac:dyDescent="0.25">
      <c r="A4" s="1" t="s">
        <v>53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x14ac:dyDescent="0.25">
      <c r="A5" s="1" t="s">
        <v>54</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x14ac:dyDescent="0.25">
      <c r="A6" s="13" t="s">
        <v>55</v>
      </c>
      <c r="B6" s="12">
        <f>+B4+B5-B3</f>
        <v>0</v>
      </c>
      <c r="C6" s="12">
        <f t="shared" ref="C6:AC6" si="0">+C4+C5-C3</f>
        <v>0</v>
      </c>
      <c r="D6" s="12">
        <f t="shared" si="0"/>
        <v>0</v>
      </c>
      <c r="E6" s="12">
        <f t="shared" si="0"/>
        <v>0</v>
      </c>
      <c r="F6" s="12">
        <f t="shared" si="0"/>
        <v>0</v>
      </c>
      <c r="G6" s="12">
        <f t="shared" si="0"/>
        <v>0</v>
      </c>
      <c r="H6" s="12">
        <f t="shared" si="0"/>
        <v>0</v>
      </c>
      <c r="I6" s="12">
        <f t="shared" si="0"/>
        <v>0</v>
      </c>
      <c r="J6" s="12">
        <f t="shared" si="0"/>
        <v>0</v>
      </c>
      <c r="K6" s="12">
        <f t="shared" si="0"/>
        <v>0</v>
      </c>
      <c r="L6" s="12">
        <f t="shared" si="0"/>
        <v>0</v>
      </c>
      <c r="M6" s="12">
        <f t="shared" si="0"/>
        <v>0</v>
      </c>
      <c r="N6" s="12">
        <f t="shared" si="0"/>
        <v>0</v>
      </c>
      <c r="O6" s="12">
        <f t="shared" si="0"/>
        <v>0</v>
      </c>
      <c r="P6" s="12">
        <f t="shared" si="0"/>
        <v>0</v>
      </c>
      <c r="Q6" s="12">
        <f t="shared" si="0"/>
        <v>0</v>
      </c>
      <c r="R6" s="12">
        <f t="shared" si="0"/>
        <v>0</v>
      </c>
      <c r="S6" s="12">
        <f t="shared" si="0"/>
        <v>0</v>
      </c>
      <c r="T6" s="12">
        <f t="shared" si="0"/>
        <v>0</v>
      </c>
      <c r="U6" s="12">
        <f t="shared" si="0"/>
        <v>0</v>
      </c>
      <c r="V6" s="12">
        <f t="shared" si="0"/>
        <v>0</v>
      </c>
      <c r="W6" s="12">
        <f t="shared" si="0"/>
        <v>0</v>
      </c>
      <c r="X6" s="12">
        <f t="shared" si="0"/>
        <v>0</v>
      </c>
      <c r="Y6" s="12">
        <f t="shared" si="0"/>
        <v>0</v>
      </c>
      <c r="Z6" s="12">
        <f t="shared" si="0"/>
        <v>0</v>
      </c>
      <c r="AA6" s="12">
        <f t="shared" si="0"/>
        <v>0</v>
      </c>
      <c r="AB6" s="12">
        <f t="shared" si="0"/>
        <v>0</v>
      </c>
      <c r="AC6" s="12">
        <f t="shared" si="0"/>
        <v>0</v>
      </c>
      <c r="AD6" s="12">
        <f>+AD4+AD5-AD3</f>
        <v>0</v>
      </c>
      <c r="AE6" s="12">
        <f t="shared" ref="AE6" si="1">+AE4+AE5-AE3</f>
        <v>0</v>
      </c>
      <c r="AF6" s="12">
        <f t="shared" ref="AF6" si="2">+AF4+AF5-AF3</f>
        <v>0</v>
      </c>
      <c r="AG6" s="12">
        <f t="shared" ref="AG6" si="3">+AG4+AG5-AG3</f>
        <v>0</v>
      </c>
      <c r="AH6" s="12">
        <f t="shared" ref="AH6" si="4">+AH4+AH5-AH3</f>
        <v>0</v>
      </c>
      <c r="AI6" s="12">
        <f t="shared" ref="AI6" si="5">+AI4+AI5-AI3</f>
        <v>0</v>
      </c>
      <c r="AJ6" s="12">
        <f t="shared" ref="AJ6" si="6">+AJ4+AJ5-AJ3</f>
        <v>0</v>
      </c>
      <c r="AK6" s="12">
        <f t="shared" ref="AK6" si="7">+AK4+AK5-AK3</f>
        <v>0</v>
      </c>
      <c r="AL6" s="12">
        <f t="shared" ref="AL6" si="8">+AL4+AL5-AL3</f>
        <v>0</v>
      </c>
      <c r="AM6" s="12">
        <f t="shared" ref="AM6" si="9">+AM4+AM5-AM3</f>
        <v>0</v>
      </c>
      <c r="AN6" s="12">
        <f t="shared" ref="AN6" si="10">+AN4+AN5-AN3</f>
        <v>0</v>
      </c>
      <c r="AO6" s="12">
        <f t="shared" ref="AO6" si="11">+AO4+AO5-AO3</f>
        <v>0</v>
      </c>
      <c r="AP6" s="12">
        <f t="shared" ref="AP6" si="12">+AP4+AP5-AP3</f>
        <v>0</v>
      </c>
      <c r="AQ6" s="12">
        <f t="shared" ref="AQ6" si="13">+AQ4+AQ5-AQ3</f>
        <v>0</v>
      </c>
      <c r="AR6" s="12">
        <f t="shared" ref="AR6" si="14">+AR4+AR5-AR3</f>
        <v>0</v>
      </c>
      <c r="AS6" s="12">
        <f t="shared" ref="AS6" si="15">+AS4+AS5-AS3</f>
        <v>0</v>
      </c>
      <c r="AT6" s="12">
        <f t="shared" ref="AT6" si="16">+AT4+AT5-AT3</f>
        <v>0</v>
      </c>
      <c r="AU6" s="12">
        <f>+AU4+AU5-AU3</f>
        <v>0</v>
      </c>
      <c r="AV6" s="12">
        <f t="shared" ref="AV6" si="17">+AV4+AV5-AV3</f>
        <v>0</v>
      </c>
      <c r="AW6" s="12">
        <f t="shared" ref="AW6" si="18">+AW4+AW5-AW3</f>
        <v>0</v>
      </c>
      <c r="AX6" s="12">
        <f t="shared" ref="AX6" si="19">+AX4+AX5-AX3</f>
        <v>0</v>
      </c>
      <c r="AY6" s="12">
        <f t="shared" ref="AY6" si="20">+AY4+AY5-AY3</f>
        <v>0</v>
      </c>
      <c r="AZ6" s="12">
        <f t="shared" ref="AZ6" si="21">+AZ4+AZ5-AZ3</f>
        <v>0</v>
      </c>
      <c r="BA6" s="12">
        <f t="shared" ref="BA6" si="22">+BA4+BA5-BA3</f>
        <v>0</v>
      </c>
      <c r="BB6" s="12">
        <f t="shared" ref="BB6" si="23">+BB4+BB5-BB3</f>
        <v>0</v>
      </c>
      <c r="BC6" s="12">
        <f t="shared" ref="BC6" si="24">+BC4+BC5-BC3</f>
        <v>0</v>
      </c>
      <c r="BD6" s="12">
        <f t="shared" ref="BD6" si="25">+BD4+BD5-BD3</f>
        <v>0</v>
      </c>
      <c r="BE6" s="12">
        <f t="shared" ref="BE6" si="26">+BE4+BE5-BE3</f>
        <v>0</v>
      </c>
      <c r="BF6" s="12">
        <f t="shared" ref="BF6" si="27">+BF4+BF5-BF3</f>
        <v>0</v>
      </c>
      <c r="BG6" s="12">
        <f t="shared" ref="BG6" si="28">+BG4+BG5-BG3</f>
        <v>0</v>
      </c>
      <c r="BH6" s="12">
        <f t="shared" ref="BH6" si="29">+BH4+BH5-BH3</f>
        <v>0</v>
      </c>
      <c r="BI6" s="12">
        <f t="shared" ref="BI6" si="30">+BI4+BI5-BI3</f>
        <v>0</v>
      </c>
      <c r="BJ6" s="12"/>
    </row>
    <row r="7" spans="1:62" x14ac:dyDescent="0.25">
      <c r="A7" s="1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x14ac:dyDescent="0.25">
      <c r="A8" s="1" t="s">
        <v>56</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1" t="s">
        <v>57</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x14ac:dyDescent="0.25">
      <c r="A10" s="1" t="s">
        <v>58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13" t="s">
        <v>59</v>
      </c>
      <c r="B11" s="11">
        <f>+B9+B8-B10</f>
        <v>0</v>
      </c>
      <c r="C11" s="11">
        <f t="shared" ref="C11:AC11" si="31">+C9+C8-C10</f>
        <v>0</v>
      </c>
      <c r="D11" s="11">
        <f t="shared" si="31"/>
        <v>0</v>
      </c>
      <c r="E11" s="11">
        <f t="shared" si="31"/>
        <v>0</v>
      </c>
      <c r="F11" s="11">
        <f t="shared" si="31"/>
        <v>0</v>
      </c>
      <c r="G11" s="11">
        <f t="shared" si="31"/>
        <v>0</v>
      </c>
      <c r="H11" s="11">
        <f t="shared" si="31"/>
        <v>0</v>
      </c>
      <c r="I11" s="11">
        <f t="shared" si="31"/>
        <v>0</v>
      </c>
      <c r="J11" s="11">
        <f t="shared" si="31"/>
        <v>0</v>
      </c>
      <c r="K11" s="11">
        <f t="shared" si="31"/>
        <v>0</v>
      </c>
      <c r="L11" s="11">
        <f t="shared" si="31"/>
        <v>0</v>
      </c>
      <c r="M11" s="11">
        <f t="shared" si="31"/>
        <v>0</v>
      </c>
      <c r="N11" s="11">
        <f t="shared" si="31"/>
        <v>0</v>
      </c>
      <c r="O11" s="11">
        <f t="shared" si="31"/>
        <v>0</v>
      </c>
      <c r="P11" s="11">
        <f t="shared" si="31"/>
        <v>0</v>
      </c>
      <c r="Q11" s="11">
        <f t="shared" si="31"/>
        <v>0</v>
      </c>
      <c r="R11" s="11">
        <f t="shared" si="31"/>
        <v>0</v>
      </c>
      <c r="S11" s="11">
        <f t="shared" si="31"/>
        <v>0</v>
      </c>
      <c r="T11" s="11">
        <f t="shared" si="31"/>
        <v>0</v>
      </c>
      <c r="U11" s="11">
        <f t="shared" si="31"/>
        <v>0</v>
      </c>
      <c r="V11" s="11">
        <f t="shared" si="31"/>
        <v>0</v>
      </c>
      <c r="W11" s="11">
        <f t="shared" si="31"/>
        <v>0</v>
      </c>
      <c r="X11" s="11">
        <f t="shared" si="31"/>
        <v>0</v>
      </c>
      <c r="Y11" s="11">
        <f t="shared" si="31"/>
        <v>0</v>
      </c>
      <c r="Z11" s="11">
        <f t="shared" si="31"/>
        <v>0</v>
      </c>
      <c r="AA11" s="11">
        <f t="shared" si="31"/>
        <v>0</v>
      </c>
      <c r="AB11" s="11">
        <f t="shared" si="31"/>
        <v>0</v>
      </c>
      <c r="AC11" s="11">
        <f t="shared" si="31"/>
        <v>0</v>
      </c>
      <c r="AD11" s="11">
        <f>+AD9+AD8-AD10</f>
        <v>0</v>
      </c>
      <c r="AE11" s="11">
        <f t="shared" ref="AE11" si="32">+AE9+AE8-AE10</f>
        <v>0</v>
      </c>
      <c r="AF11" s="11">
        <f t="shared" ref="AF11" si="33">+AF9+AF8-AF10</f>
        <v>0</v>
      </c>
      <c r="AG11" s="11">
        <f t="shared" ref="AG11" si="34">+AG9+AG8-AG10</f>
        <v>0</v>
      </c>
      <c r="AH11" s="11">
        <f t="shared" ref="AH11" si="35">+AH9+AH8-AH10</f>
        <v>0</v>
      </c>
      <c r="AI11" s="11">
        <f t="shared" ref="AI11" si="36">+AI9+AI8-AI10</f>
        <v>0</v>
      </c>
      <c r="AJ11" s="11">
        <f t="shared" ref="AJ11" si="37">+AJ9+AJ8-AJ10</f>
        <v>0</v>
      </c>
      <c r="AK11" s="11">
        <f t="shared" ref="AK11" si="38">+AK9+AK8-AK10</f>
        <v>0</v>
      </c>
      <c r="AL11" s="11">
        <f t="shared" ref="AL11" si="39">+AL9+AL8-AL10</f>
        <v>0</v>
      </c>
      <c r="AM11" s="11">
        <f t="shared" ref="AM11" si="40">+AM9+AM8-AM10</f>
        <v>0</v>
      </c>
      <c r="AN11" s="11">
        <f t="shared" ref="AN11" si="41">+AN9+AN8-AN10</f>
        <v>0</v>
      </c>
      <c r="AO11" s="11">
        <f t="shared" ref="AO11" si="42">+AO9+AO8-AO10</f>
        <v>0</v>
      </c>
      <c r="AP11" s="11">
        <f t="shared" ref="AP11" si="43">+AP9+AP8-AP10</f>
        <v>0</v>
      </c>
      <c r="AQ11" s="11">
        <f t="shared" ref="AQ11" si="44">+AQ9+AQ8-AQ10</f>
        <v>0</v>
      </c>
      <c r="AR11" s="11">
        <f t="shared" ref="AR11" si="45">+AR9+AR8-AR10</f>
        <v>0</v>
      </c>
      <c r="AS11" s="11">
        <f t="shared" ref="AS11" si="46">+AS9+AS8-AS10</f>
        <v>0</v>
      </c>
      <c r="AT11" s="11">
        <f t="shared" ref="AT11" si="47">+AT9+AT8-AT10</f>
        <v>0</v>
      </c>
      <c r="AU11" s="11">
        <f>+AU9+AU8-AU10</f>
        <v>0</v>
      </c>
      <c r="AV11" s="11">
        <f t="shared" ref="AV11" si="48">+AV9+AV8-AV10</f>
        <v>0</v>
      </c>
      <c r="AW11" s="11">
        <f t="shared" ref="AW11" si="49">+AW9+AW8-AW10</f>
        <v>0</v>
      </c>
      <c r="AX11" s="11">
        <f t="shared" ref="AX11" si="50">+AX9+AX8-AX10</f>
        <v>0</v>
      </c>
      <c r="AY11" s="11">
        <f t="shared" ref="AY11" si="51">+AY9+AY8-AY10</f>
        <v>0</v>
      </c>
      <c r="AZ11" s="11">
        <f t="shared" ref="AZ11" si="52">+AZ9+AZ8-AZ10</f>
        <v>0</v>
      </c>
      <c r="BA11" s="11">
        <f t="shared" ref="BA11" si="53">+BA9+BA8-BA10</f>
        <v>0</v>
      </c>
      <c r="BB11" s="11">
        <f t="shared" ref="BB11" si="54">+BB9+BB8-BB10</f>
        <v>0</v>
      </c>
      <c r="BC11" s="11">
        <f t="shared" ref="BC11" si="55">+BC9+BC8-BC10</f>
        <v>0</v>
      </c>
      <c r="BD11" s="11">
        <f t="shared" ref="BD11" si="56">+BD9+BD8-BD10</f>
        <v>0</v>
      </c>
      <c r="BE11" s="11">
        <f t="shared" ref="BE11" si="57">+BE9+BE8-BE10</f>
        <v>0</v>
      </c>
      <c r="BF11" s="11">
        <f t="shared" ref="BF11" si="58">+BF9+BF8-BF10</f>
        <v>0</v>
      </c>
      <c r="BG11" s="11">
        <f t="shared" ref="BG11" si="59">+BG9+BG8-BG10</f>
        <v>0</v>
      </c>
      <c r="BH11" s="11">
        <f t="shared" ref="BH11" si="60">+BH9+BH8-BH10</f>
        <v>0</v>
      </c>
      <c r="BI11" s="11">
        <f t="shared" ref="BI11" si="61">+BI9+BI8-BI10</f>
        <v>0</v>
      </c>
      <c r="BJ11" s="11"/>
    </row>
    <row r="12" spans="1:62"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9" t="s">
        <v>60</v>
      </c>
      <c r="B13" s="11">
        <f>+B6-B11</f>
        <v>0</v>
      </c>
      <c r="C13" s="11">
        <f t="shared" ref="C13:AC13" si="62">+C6-C11</f>
        <v>0</v>
      </c>
      <c r="D13" s="11">
        <f t="shared" si="62"/>
        <v>0</v>
      </c>
      <c r="E13" s="11">
        <f t="shared" si="62"/>
        <v>0</v>
      </c>
      <c r="F13" s="11">
        <f t="shared" si="62"/>
        <v>0</v>
      </c>
      <c r="G13" s="11">
        <f t="shared" si="62"/>
        <v>0</v>
      </c>
      <c r="H13" s="11">
        <f t="shared" si="62"/>
        <v>0</v>
      </c>
      <c r="I13" s="11">
        <f t="shared" si="62"/>
        <v>0</v>
      </c>
      <c r="J13" s="11">
        <f t="shared" si="62"/>
        <v>0</v>
      </c>
      <c r="K13" s="11">
        <f t="shared" si="62"/>
        <v>0</v>
      </c>
      <c r="L13" s="11">
        <f t="shared" si="62"/>
        <v>0</v>
      </c>
      <c r="M13" s="11">
        <f t="shared" si="62"/>
        <v>0</v>
      </c>
      <c r="N13" s="11">
        <f t="shared" si="62"/>
        <v>0</v>
      </c>
      <c r="O13" s="11">
        <f t="shared" si="62"/>
        <v>0</v>
      </c>
      <c r="P13" s="11">
        <f t="shared" si="62"/>
        <v>0</v>
      </c>
      <c r="Q13" s="11">
        <f t="shared" si="62"/>
        <v>0</v>
      </c>
      <c r="R13" s="11">
        <f t="shared" si="62"/>
        <v>0</v>
      </c>
      <c r="S13" s="11">
        <f t="shared" si="62"/>
        <v>0</v>
      </c>
      <c r="T13" s="11">
        <f t="shared" si="62"/>
        <v>0</v>
      </c>
      <c r="U13" s="11">
        <f t="shared" si="62"/>
        <v>0</v>
      </c>
      <c r="V13" s="11">
        <f t="shared" si="62"/>
        <v>0</v>
      </c>
      <c r="W13" s="11">
        <f t="shared" si="62"/>
        <v>0</v>
      </c>
      <c r="X13" s="11">
        <f t="shared" si="62"/>
        <v>0</v>
      </c>
      <c r="Y13" s="11">
        <f t="shared" si="62"/>
        <v>0</v>
      </c>
      <c r="Z13" s="11">
        <f t="shared" si="62"/>
        <v>0</v>
      </c>
      <c r="AA13" s="11">
        <f t="shared" si="62"/>
        <v>0</v>
      </c>
      <c r="AB13" s="11">
        <f t="shared" si="62"/>
        <v>0</v>
      </c>
      <c r="AC13" s="11">
        <f t="shared" si="62"/>
        <v>0</v>
      </c>
      <c r="AD13" s="11">
        <f>+AD6-AD11</f>
        <v>0</v>
      </c>
      <c r="AE13" s="11">
        <f t="shared" ref="AE13:AT13" si="63">+AE6-AE11</f>
        <v>0</v>
      </c>
      <c r="AF13" s="11">
        <f t="shared" si="63"/>
        <v>0</v>
      </c>
      <c r="AG13" s="11">
        <f t="shared" si="63"/>
        <v>0</v>
      </c>
      <c r="AH13" s="11">
        <f t="shared" si="63"/>
        <v>0</v>
      </c>
      <c r="AI13" s="11">
        <f t="shared" si="63"/>
        <v>0</v>
      </c>
      <c r="AJ13" s="11">
        <f t="shared" si="63"/>
        <v>0</v>
      </c>
      <c r="AK13" s="11">
        <f t="shared" si="63"/>
        <v>0</v>
      </c>
      <c r="AL13" s="11">
        <f t="shared" si="63"/>
        <v>0</v>
      </c>
      <c r="AM13" s="11">
        <f t="shared" si="63"/>
        <v>0</v>
      </c>
      <c r="AN13" s="11">
        <f t="shared" si="63"/>
        <v>0</v>
      </c>
      <c r="AO13" s="11">
        <f t="shared" si="63"/>
        <v>0</v>
      </c>
      <c r="AP13" s="11">
        <f t="shared" si="63"/>
        <v>0</v>
      </c>
      <c r="AQ13" s="11">
        <f t="shared" si="63"/>
        <v>0</v>
      </c>
      <c r="AR13" s="11">
        <f t="shared" si="63"/>
        <v>0</v>
      </c>
      <c r="AS13" s="11">
        <f t="shared" si="63"/>
        <v>0</v>
      </c>
      <c r="AT13" s="11">
        <f t="shared" si="63"/>
        <v>0</v>
      </c>
      <c r="AU13" s="11">
        <f>+AU6-AU11</f>
        <v>0</v>
      </c>
      <c r="AV13" s="11">
        <f t="shared" ref="AV13:BJ13" si="64">+AV6-AV11</f>
        <v>0</v>
      </c>
      <c r="AW13" s="11">
        <f t="shared" si="64"/>
        <v>0</v>
      </c>
      <c r="AX13" s="11">
        <f t="shared" si="64"/>
        <v>0</v>
      </c>
      <c r="AY13" s="11">
        <f t="shared" si="64"/>
        <v>0</v>
      </c>
      <c r="AZ13" s="11">
        <f t="shared" si="64"/>
        <v>0</v>
      </c>
      <c r="BA13" s="11">
        <f t="shared" si="64"/>
        <v>0</v>
      </c>
      <c r="BB13" s="11">
        <f t="shared" si="64"/>
        <v>0</v>
      </c>
      <c r="BC13" s="11">
        <f t="shared" si="64"/>
        <v>0</v>
      </c>
      <c r="BD13" s="11">
        <f t="shared" si="64"/>
        <v>0</v>
      </c>
      <c r="BE13" s="11">
        <f t="shared" si="64"/>
        <v>0</v>
      </c>
      <c r="BF13" s="11">
        <f t="shared" si="64"/>
        <v>0</v>
      </c>
      <c r="BG13" s="11">
        <f t="shared" si="64"/>
        <v>0</v>
      </c>
      <c r="BH13" s="11">
        <f t="shared" si="64"/>
        <v>0</v>
      </c>
      <c r="BI13" s="11">
        <f t="shared" si="64"/>
        <v>0</v>
      </c>
      <c r="BJ13" s="11"/>
    </row>
    <row r="14" spans="1:62" x14ac:dyDescent="0.25">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4" t="s">
        <v>61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14" t="s">
        <v>62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14" t="s">
        <v>63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x14ac:dyDescent="0.25">
      <c r="A18" s="13" t="s">
        <v>64</v>
      </c>
      <c r="B18" s="12">
        <f>SUM(B15:B17)</f>
        <v>0</v>
      </c>
      <c r="C18" s="12">
        <f t="shared" ref="C18:AC18" si="65">SUM(C15:C17)</f>
        <v>0</v>
      </c>
      <c r="D18" s="12">
        <f t="shared" si="65"/>
        <v>0</v>
      </c>
      <c r="E18" s="12">
        <f t="shared" si="65"/>
        <v>0</v>
      </c>
      <c r="F18" s="12">
        <f t="shared" si="65"/>
        <v>0</v>
      </c>
      <c r="G18" s="12">
        <f t="shared" si="65"/>
        <v>0</v>
      </c>
      <c r="H18" s="12">
        <f t="shared" si="65"/>
        <v>0</v>
      </c>
      <c r="I18" s="12">
        <f t="shared" si="65"/>
        <v>0</v>
      </c>
      <c r="J18" s="12">
        <f t="shared" si="65"/>
        <v>0</v>
      </c>
      <c r="K18" s="12">
        <f t="shared" si="65"/>
        <v>0</v>
      </c>
      <c r="L18" s="12">
        <f t="shared" si="65"/>
        <v>0</v>
      </c>
      <c r="M18" s="12">
        <f t="shared" si="65"/>
        <v>0</v>
      </c>
      <c r="N18" s="12">
        <f t="shared" si="65"/>
        <v>0</v>
      </c>
      <c r="O18" s="12">
        <f t="shared" si="65"/>
        <v>0</v>
      </c>
      <c r="P18" s="12">
        <f t="shared" si="65"/>
        <v>0</v>
      </c>
      <c r="Q18" s="12">
        <f t="shared" si="65"/>
        <v>0</v>
      </c>
      <c r="R18" s="12">
        <f t="shared" si="65"/>
        <v>0</v>
      </c>
      <c r="S18" s="12">
        <f t="shared" si="65"/>
        <v>0</v>
      </c>
      <c r="T18" s="12">
        <f t="shared" si="65"/>
        <v>0</v>
      </c>
      <c r="U18" s="12">
        <f t="shared" si="65"/>
        <v>0</v>
      </c>
      <c r="V18" s="12">
        <f t="shared" si="65"/>
        <v>0</v>
      </c>
      <c r="W18" s="12">
        <f t="shared" si="65"/>
        <v>0</v>
      </c>
      <c r="X18" s="12">
        <f t="shared" si="65"/>
        <v>0</v>
      </c>
      <c r="Y18" s="12">
        <f t="shared" si="65"/>
        <v>0</v>
      </c>
      <c r="Z18" s="12">
        <f t="shared" si="65"/>
        <v>0</v>
      </c>
      <c r="AA18" s="12">
        <f t="shared" si="65"/>
        <v>0</v>
      </c>
      <c r="AB18" s="12">
        <f t="shared" si="65"/>
        <v>0</v>
      </c>
      <c r="AC18" s="12">
        <f t="shared" si="65"/>
        <v>0</v>
      </c>
      <c r="AD18" s="12">
        <f>SUM(AD15:AD17)</f>
        <v>0</v>
      </c>
      <c r="AE18" s="12">
        <f t="shared" ref="AE18" si="66">SUM(AE15:AE17)</f>
        <v>0</v>
      </c>
      <c r="AF18" s="12">
        <f t="shared" ref="AF18" si="67">SUM(AF15:AF17)</f>
        <v>0</v>
      </c>
      <c r="AG18" s="12">
        <f t="shared" ref="AG18" si="68">SUM(AG15:AG17)</f>
        <v>0</v>
      </c>
      <c r="AH18" s="12">
        <f t="shared" ref="AH18" si="69">SUM(AH15:AH17)</f>
        <v>0</v>
      </c>
      <c r="AI18" s="12">
        <f t="shared" ref="AI18" si="70">SUM(AI15:AI17)</f>
        <v>0</v>
      </c>
      <c r="AJ18" s="12">
        <f t="shared" ref="AJ18" si="71">SUM(AJ15:AJ17)</f>
        <v>0</v>
      </c>
      <c r="AK18" s="12">
        <f t="shared" ref="AK18" si="72">SUM(AK15:AK17)</f>
        <v>0</v>
      </c>
      <c r="AL18" s="12">
        <f t="shared" ref="AL18" si="73">SUM(AL15:AL17)</f>
        <v>0</v>
      </c>
      <c r="AM18" s="12">
        <f t="shared" ref="AM18" si="74">SUM(AM15:AM17)</f>
        <v>0</v>
      </c>
      <c r="AN18" s="12">
        <f t="shared" ref="AN18" si="75">SUM(AN15:AN17)</f>
        <v>0</v>
      </c>
      <c r="AO18" s="12">
        <f t="shared" ref="AO18" si="76">SUM(AO15:AO17)</f>
        <v>0</v>
      </c>
      <c r="AP18" s="12">
        <f t="shared" ref="AP18" si="77">SUM(AP15:AP17)</f>
        <v>0</v>
      </c>
      <c r="AQ18" s="12">
        <f t="shared" ref="AQ18" si="78">SUM(AQ15:AQ17)</f>
        <v>0</v>
      </c>
      <c r="AR18" s="12">
        <f t="shared" ref="AR18" si="79">SUM(AR15:AR17)</f>
        <v>0</v>
      </c>
      <c r="AS18" s="12">
        <f t="shared" ref="AS18" si="80">SUM(AS15:AS17)</f>
        <v>0</v>
      </c>
      <c r="AT18" s="12">
        <f t="shared" ref="AT18" si="81">SUM(AT15:AT17)</f>
        <v>0</v>
      </c>
      <c r="AU18" s="12">
        <f>SUM(AU15:AU17)</f>
        <v>0</v>
      </c>
      <c r="AV18" s="12">
        <f t="shared" ref="AV18" si="82">SUM(AV15:AV17)</f>
        <v>0</v>
      </c>
      <c r="AW18" s="12">
        <f t="shared" ref="AW18" si="83">SUM(AW15:AW17)</f>
        <v>0</v>
      </c>
      <c r="AX18" s="12">
        <f t="shared" ref="AX18" si="84">SUM(AX15:AX17)</f>
        <v>0</v>
      </c>
      <c r="AY18" s="12">
        <f t="shared" ref="AY18" si="85">SUM(AY15:AY17)</f>
        <v>0</v>
      </c>
      <c r="AZ18" s="12">
        <f t="shared" ref="AZ18" si="86">SUM(AZ15:AZ17)</f>
        <v>0</v>
      </c>
      <c r="BA18" s="12">
        <f t="shared" ref="BA18" si="87">SUM(BA15:BA17)</f>
        <v>0</v>
      </c>
      <c r="BB18" s="12">
        <f t="shared" ref="BB18" si="88">SUM(BB15:BB17)</f>
        <v>0</v>
      </c>
      <c r="BC18" s="12">
        <f t="shared" ref="BC18" si="89">SUM(BC15:BC17)</f>
        <v>0</v>
      </c>
      <c r="BD18" s="12">
        <f t="shared" ref="BD18" si="90">SUM(BD15:BD17)</f>
        <v>0</v>
      </c>
      <c r="BE18" s="12">
        <f t="shared" ref="BE18" si="91">SUM(BE15:BE17)</f>
        <v>0</v>
      </c>
      <c r="BF18" s="12">
        <f t="shared" ref="BF18" si="92">SUM(BF15:BF17)</f>
        <v>0</v>
      </c>
      <c r="BG18" s="12">
        <f t="shared" ref="BG18" si="93">SUM(BG15:BG17)</f>
        <v>0</v>
      </c>
      <c r="BH18" s="12">
        <f t="shared" ref="BH18" si="94">SUM(BH15:BH17)</f>
        <v>0</v>
      </c>
      <c r="BI18" s="12">
        <f t="shared" ref="BI18" si="95">SUM(BI15:BI17)</f>
        <v>0</v>
      </c>
      <c r="BJ18" s="12"/>
    </row>
    <row r="19" spans="1:62" x14ac:dyDescent="0.25">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x14ac:dyDescent="0.25">
      <c r="A20" s="14" t="s">
        <v>65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x14ac:dyDescent="0.25">
      <c r="A21" s="14" t="s">
        <v>66</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25">
      <c r="A22" s="14" t="s">
        <v>67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25">
      <c r="A23" s="14" t="s">
        <v>68</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25">
      <c r="A24" s="14" t="s">
        <v>69</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x14ac:dyDescent="0.25">
      <c r="A25" s="14" t="s">
        <v>70</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25">
      <c r="A26" s="14" t="s">
        <v>71</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25">
      <c r="A27" s="14" t="s">
        <v>72</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x14ac:dyDescent="0.25">
      <c r="A28" s="14" t="s">
        <v>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x14ac:dyDescent="0.25">
      <c r="A29" s="14" t="s">
        <v>73</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x14ac:dyDescent="0.25">
      <c r="A30" s="14" t="s">
        <v>74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x14ac:dyDescent="0.25">
      <c r="A31" s="14" t="s">
        <v>75</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x14ac:dyDescent="0.25">
      <c r="A32" s="14" t="s">
        <v>76</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x14ac:dyDescent="0.25">
      <c r="A33" s="14" t="s">
        <v>77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25">
      <c r="A34" s="14" t="s">
        <v>78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x14ac:dyDescent="0.25">
      <c r="A35" s="14" t="s">
        <v>79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x14ac:dyDescent="0.25">
      <c r="A36" s="14" t="s">
        <v>80</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25">
      <c r="A37" s="14" t="s">
        <v>81</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x14ac:dyDescent="0.25">
      <c r="A38" s="14" t="s">
        <v>82</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x14ac:dyDescent="0.25">
      <c r="A39" s="14" t="s">
        <v>83</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x14ac:dyDescent="0.25">
      <c r="A40" s="13" t="s">
        <v>84</v>
      </c>
      <c r="B40" s="12">
        <f>SUM(B20:B39)</f>
        <v>0</v>
      </c>
      <c r="C40" s="12">
        <f t="shared" ref="C40:AC40" si="96">SUM(C20:C39)</f>
        <v>0</v>
      </c>
      <c r="D40" s="12">
        <f t="shared" si="96"/>
        <v>0</v>
      </c>
      <c r="E40" s="12">
        <f t="shared" si="96"/>
        <v>0</v>
      </c>
      <c r="F40" s="12">
        <f t="shared" si="96"/>
        <v>0</v>
      </c>
      <c r="G40" s="12">
        <f t="shared" si="96"/>
        <v>0</v>
      </c>
      <c r="H40" s="12">
        <f t="shared" si="96"/>
        <v>0</v>
      </c>
      <c r="I40" s="12">
        <f t="shared" si="96"/>
        <v>0</v>
      </c>
      <c r="J40" s="12">
        <f t="shared" si="96"/>
        <v>0</v>
      </c>
      <c r="K40" s="12">
        <f t="shared" si="96"/>
        <v>0</v>
      </c>
      <c r="L40" s="12">
        <f t="shared" si="96"/>
        <v>0</v>
      </c>
      <c r="M40" s="12">
        <f t="shared" si="96"/>
        <v>0</v>
      </c>
      <c r="N40" s="12">
        <f t="shared" si="96"/>
        <v>0</v>
      </c>
      <c r="O40" s="12">
        <f t="shared" si="96"/>
        <v>0</v>
      </c>
      <c r="P40" s="12">
        <f t="shared" si="96"/>
        <v>0</v>
      </c>
      <c r="Q40" s="12">
        <f t="shared" si="96"/>
        <v>0</v>
      </c>
      <c r="R40" s="12">
        <f t="shared" si="96"/>
        <v>0</v>
      </c>
      <c r="S40" s="12">
        <f t="shared" si="96"/>
        <v>0</v>
      </c>
      <c r="T40" s="12">
        <f t="shared" si="96"/>
        <v>0</v>
      </c>
      <c r="U40" s="12">
        <f t="shared" si="96"/>
        <v>0</v>
      </c>
      <c r="V40" s="12">
        <f t="shared" si="96"/>
        <v>0</v>
      </c>
      <c r="W40" s="12">
        <f t="shared" si="96"/>
        <v>0</v>
      </c>
      <c r="X40" s="12">
        <f t="shared" si="96"/>
        <v>0</v>
      </c>
      <c r="Y40" s="12">
        <f t="shared" si="96"/>
        <v>0</v>
      </c>
      <c r="Z40" s="12">
        <f t="shared" si="96"/>
        <v>0</v>
      </c>
      <c r="AA40" s="12">
        <f t="shared" si="96"/>
        <v>0</v>
      </c>
      <c r="AB40" s="12">
        <f t="shared" si="96"/>
        <v>0</v>
      </c>
      <c r="AC40" s="12">
        <f t="shared" si="96"/>
        <v>0</v>
      </c>
      <c r="AD40" s="12">
        <f>SUM(AD20:AD39)</f>
        <v>0</v>
      </c>
      <c r="AE40" s="12">
        <f t="shared" ref="AE40" si="97">SUM(AE20:AE39)</f>
        <v>0</v>
      </c>
      <c r="AF40" s="12">
        <f t="shared" ref="AF40" si="98">SUM(AF20:AF39)</f>
        <v>0</v>
      </c>
      <c r="AG40" s="12">
        <f t="shared" ref="AG40" si="99">SUM(AG20:AG39)</f>
        <v>0</v>
      </c>
      <c r="AH40" s="12">
        <f t="shared" ref="AH40" si="100">SUM(AH20:AH39)</f>
        <v>0</v>
      </c>
      <c r="AI40" s="12">
        <f t="shared" ref="AI40" si="101">SUM(AI20:AI39)</f>
        <v>0</v>
      </c>
      <c r="AJ40" s="12">
        <f t="shared" ref="AJ40" si="102">SUM(AJ20:AJ39)</f>
        <v>0</v>
      </c>
      <c r="AK40" s="12">
        <f t="shared" ref="AK40" si="103">SUM(AK20:AK39)</f>
        <v>0</v>
      </c>
      <c r="AL40" s="12">
        <f t="shared" ref="AL40" si="104">SUM(AL20:AL39)</f>
        <v>0</v>
      </c>
      <c r="AM40" s="12">
        <f t="shared" ref="AM40" si="105">SUM(AM20:AM39)</f>
        <v>0</v>
      </c>
      <c r="AN40" s="12">
        <f t="shared" ref="AN40" si="106">SUM(AN20:AN39)</f>
        <v>0</v>
      </c>
      <c r="AO40" s="12">
        <f t="shared" ref="AO40" si="107">SUM(AO20:AO39)</f>
        <v>0</v>
      </c>
      <c r="AP40" s="12">
        <f t="shared" ref="AP40" si="108">SUM(AP20:AP39)</f>
        <v>0</v>
      </c>
      <c r="AQ40" s="12">
        <f t="shared" ref="AQ40" si="109">SUM(AQ20:AQ39)</f>
        <v>0</v>
      </c>
      <c r="AR40" s="12">
        <f t="shared" ref="AR40" si="110">SUM(AR20:AR39)</f>
        <v>0</v>
      </c>
      <c r="AS40" s="12">
        <f t="shared" ref="AS40" si="111">SUM(AS20:AS39)</f>
        <v>0</v>
      </c>
      <c r="AT40" s="12">
        <f t="shared" ref="AT40" si="112">SUM(AT20:AT39)</f>
        <v>0</v>
      </c>
      <c r="AU40" s="12">
        <f>SUM(AU20:AU39)</f>
        <v>0</v>
      </c>
      <c r="AV40" s="12">
        <f t="shared" ref="AV40" si="113">SUM(AV20:AV39)</f>
        <v>0</v>
      </c>
      <c r="AW40" s="12">
        <f t="shared" ref="AW40" si="114">SUM(AW20:AW39)</f>
        <v>0</v>
      </c>
      <c r="AX40" s="12">
        <f t="shared" ref="AX40" si="115">SUM(AX20:AX39)</f>
        <v>0</v>
      </c>
      <c r="AY40" s="12">
        <f t="shared" ref="AY40" si="116">SUM(AY20:AY39)</f>
        <v>0</v>
      </c>
      <c r="AZ40" s="12">
        <f t="shared" ref="AZ40" si="117">SUM(AZ20:AZ39)</f>
        <v>0</v>
      </c>
      <c r="BA40" s="12">
        <f t="shared" ref="BA40" si="118">SUM(BA20:BA39)</f>
        <v>0</v>
      </c>
      <c r="BB40" s="12">
        <f t="shared" ref="BB40" si="119">SUM(BB20:BB39)</f>
        <v>0</v>
      </c>
      <c r="BC40" s="12">
        <f t="shared" ref="BC40" si="120">SUM(BC20:BC39)</f>
        <v>0</v>
      </c>
      <c r="BD40" s="12">
        <f t="shared" ref="BD40" si="121">SUM(BD20:BD39)</f>
        <v>0</v>
      </c>
      <c r="BE40" s="12">
        <f t="shared" ref="BE40" si="122">SUM(BE20:BE39)</f>
        <v>0</v>
      </c>
      <c r="BF40" s="12">
        <f t="shared" ref="BF40" si="123">SUM(BF20:BF39)</f>
        <v>0</v>
      </c>
      <c r="BG40" s="12">
        <f t="shared" ref="BG40" si="124">SUM(BG20:BG39)</f>
        <v>0</v>
      </c>
      <c r="BH40" s="12">
        <f t="shared" ref="BH40" si="125">SUM(BH20:BH39)</f>
        <v>0</v>
      </c>
      <c r="BI40" s="12">
        <f t="shared" ref="BI40" si="126">SUM(BI20:BI39)</f>
        <v>0</v>
      </c>
      <c r="BJ40" s="12"/>
    </row>
    <row r="41" spans="1:62" x14ac:dyDescent="0.2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x14ac:dyDescent="0.25">
      <c r="A42" s="1" t="s">
        <v>85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x14ac:dyDescent="0.25">
      <c r="A43" s="1" t="s">
        <v>86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x14ac:dyDescent="0.25">
      <c r="A44" s="13" t="s">
        <v>87</v>
      </c>
      <c r="B44" s="12">
        <f>+B42+B43</f>
        <v>0</v>
      </c>
      <c r="C44" s="12">
        <f t="shared" ref="C44:AC44" si="127">+C42+C43</f>
        <v>0</v>
      </c>
      <c r="D44" s="12">
        <f t="shared" si="127"/>
        <v>0</v>
      </c>
      <c r="E44" s="12">
        <f t="shared" si="127"/>
        <v>0</v>
      </c>
      <c r="F44" s="12">
        <f t="shared" si="127"/>
        <v>0</v>
      </c>
      <c r="G44" s="12">
        <f t="shared" si="127"/>
        <v>0</v>
      </c>
      <c r="H44" s="12">
        <f t="shared" si="127"/>
        <v>0</v>
      </c>
      <c r="I44" s="12">
        <f t="shared" si="127"/>
        <v>0</v>
      </c>
      <c r="J44" s="12">
        <f t="shared" si="127"/>
        <v>0</v>
      </c>
      <c r="K44" s="12">
        <f t="shared" si="127"/>
        <v>0</v>
      </c>
      <c r="L44" s="12">
        <f t="shared" si="127"/>
        <v>0</v>
      </c>
      <c r="M44" s="12">
        <f t="shared" si="127"/>
        <v>0</v>
      </c>
      <c r="N44" s="12">
        <f t="shared" si="127"/>
        <v>0</v>
      </c>
      <c r="O44" s="12">
        <f t="shared" si="127"/>
        <v>0</v>
      </c>
      <c r="P44" s="12">
        <f t="shared" si="127"/>
        <v>0</v>
      </c>
      <c r="Q44" s="12">
        <f t="shared" si="127"/>
        <v>0</v>
      </c>
      <c r="R44" s="12">
        <f t="shared" si="127"/>
        <v>0</v>
      </c>
      <c r="S44" s="12">
        <f t="shared" si="127"/>
        <v>0</v>
      </c>
      <c r="T44" s="12">
        <f t="shared" si="127"/>
        <v>0</v>
      </c>
      <c r="U44" s="12">
        <f t="shared" si="127"/>
        <v>0</v>
      </c>
      <c r="V44" s="12">
        <f t="shared" si="127"/>
        <v>0</v>
      </c>
      <c r="W44" s="12">
        <f t="shared" si="127"/>
        <v>0</v>
      </c>
      <c r="X44" s="12">
        <f t="shared" si="127"/>
        <v>0</v>
      </c>
      <c r="Y44" s="12">
        <f t="shared" si="127"/>
        <v>0</v>
      </c>
      <c r="Z44" s="12">
        <f t="shared" si="127"/>
        <v>0</v>
      </c>
      <c r="AA44" s="12">
        <f t="shared" si="127"/>
        <v>0</v>
      </c>
      <c r="AB44" s="12">
        <f t="shared" si="127"/>
        <v>0</v>
      </c>
      <c r="AC44" s="12">
        <f t="shared" si="127"/>
        <v>0</v>
      </c>
      <c r="AD44" s="12">
        <f>+AD42+AD43</f>
        <v>0</v>
      </c>
      <c r="AE44" s="12">
        <f t="shared" ref="AE44" si="128">+AE42+AE43</f>
        <v>0</v>
      </c>
      <c r="AF44" s="12">
        <f t="shared" ref="AF44" si="129">+AF42+AF43</f>
        <v>0</v>
      </c>
      <c r="AG44" s="12">
        <f t="shared" ref="AG44" si="130">+AG42+AG43</f>
        <v>0</v>
      </c>
      <c r="AH44" s="12">
        <f t="shared" ref="AH44" si="131">+AH42+AH43</f>
        <v>0</v>
      </c>
      <c r="AI44" s="12">
        <f t="shared" ref="AI44" si="132">+AI42+AI43</f>
        <v>0</v>
      </c>
      <c r="AJ44" s="12">
        <f t="shared" ref="AJ44" si="133">+AJ42+AJ43</f>
        <v>0</v>
      </c>
      <c r="AK44" s="12">
        <f t="shared" ref="AK44" si="134">+AK42+AK43</f>
        <v>0</v>
      </c>
      <c r="AL44" s="12">
        <f t="shared" ref="AL44" si="135">+AL42+AL43</f>
        <v>0</v>
      </c>
      <c r="AM44" s="12">
        <f t="shared" ref="AM44" si="136">+AM42+AM43</f>
        <v>0</v>
      </c>
      <c r="AN44" s="12">
        <f t="shared" ref="AN44" si="137">+AN42+AN43</f>
        <v>0</v>
      </c>
      <c r="AO44" s="12">
        <f t="shared" ref="AO44" si="138">+AO42+AO43</f>
        <v>0</v>
      </c>
      <c r="AP44" s="12">
        <f t="shared" ref="AP44" si="139">+AP42+AP43</f>
        <v>0</v>
      </c>
      <c r="AQ44" s="12">
        <f t="shared" ref="AQ44" si="140">+AQ42+AQ43</f>
        <v>0</v>
      </c>
      <c r="AR44" s="12">
        <f t="shared" ref="AR44" si="141">+AR42+AR43</f>
        <v>0</v>
      </c>
      <c r="AS44" s="12">
        <f t="shared" ref="AS44" si="142">+AS42+AS43</f>
        <v>0</v>
      </c>
      <c r="AT44" s="12">
        <f t="shared" ref="AT44" si="143">+AT42+AT43</f>
        <v>0</v>
      </c>
      <c r="AU44" s="12">
        <f>+AU42+AU43</f>
        <v>0</v>
      </c>
      <c r="AV44" s="12">
        <f t="shared" ref="AV44" si="144">+AV42+AV43</f>
        <v>0</v>
      </c>
      <c r="AW44" s="12">
        <f t="shared" ref="AW44" si="145">+AW42+AW43</f>
        <v>0</v>
      </c>
      <c r="AX44" s="12">
        <f t="shared" ref="AX44" si="146">+AX42+AX43</f>
        <v>0</v>
      </c>
      <c r="AY44" s="12">
        <f t="shared" ref="AY44" si="147">+AY42+AY43</f>
        <v>0</v>
      </c>
      <c r="AZ44" s="12">
        <f t="shared" ref="AZ44" si="148">+AZ42+AZ43</f>
        <v>0</v>
      </c>
      <c r="BA44" s="12">
        <f t="shared" ref="BA44" si="149">+BA42+BA43</f>
        <v>0</v>
      </c>
      <c r="BB44" s="12">
        <f t="shared" ref="BB44" si="150">+BB42+BB43</f>
        <v>0</v>
      </c>
      <c r="BC44" s="12">
        <f t="shared" ref="BC44" si="151">+BC42+BC43</f>
        <v>0</v>
      </c>
      <c r="BD44" s="12">
        <f t="shared" ref="BD44" si="152">+BD42+BD43</f>
        <v>0</v>
      </c>
      <c r="BE44" s="12">
        <f t="shared" ref="BE44" si="153">+BE42+BE43</f>
        <v>0</v>
      </c>
      <c r="BF44" s="12">
        <f t="shared" ref="BF44" si="154">+BF42+BF43</f>
        <v>0</v>
      </c>
      <c r="BG44" s="12">
        <f t="shared" ref="BG44" si="155">+BG42+BG43</f>
        <v>0</v>
      </c>
      <c r="BH44" s="12">
        <f t="shared" ref="BH44" si="156">+BH42+BH43</f>
        <v>0</v>
      </c>
      <c r="BI44" s="12">
        <f t="shared" ref="BI44" si="157">+BI42+BI43</f>
        <v>0</v>
      </c>
      <c r="BJ44" s="12"/>
    </row>
    <row r="45" spans="1:62" x14ac:dyDescent="0.25">
      <c r="A45" s="9"/>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x14ac:dyDescent="0.25">
      <c r="A46" s="9" t="s">
        <v>88</v>
      </c>
      <c r="B46" s="16">
        <f>+B13-B18-B40-B44</f>
        <v>0</v>
      </c>
      <c r="C46" s="16">
        <f t="shared" ref="C46:AC46" si="158">+C13-C18-C40-C44</f>
        <v>0</v>
      </c>
      <c r="D46" s="16">
        <f t="shared" si="158"/>
        <v>0</v>
      </c>
      <c r="E46" s="16">
        <f t="shared" si="158"/>
        <v>0</v>
      </c>
      <c r="F46" s="16">
        <f t="shared" si="158"/>
        <v>0</v>
      </c>
      <c r="G46" s="16">
        <f t="shared" si="158"/>
        <v>0</v>
      </c>
      <c r="H46" s="16">
        <f t="shared" si="158"/>
        <v>0</v>
      </c>
      <c r="I46" s="16">
        <f t="shared" si="158"/>
        <v>0</v>
      </c>
      <c r="J46" s="16">
        <f t="shared" si="158"/>
        <v>0</v>
      </c>
      <c r="K46" s="16">
        <f t="shared" si="158"/>
        <v>0</v>
      </c>
      <c r="L46" s="16">
        <f t="shared" si="158"/>
        <v>0</v>
      </c>
      <c r="M46" s="16">
        <f t="shared" si="158"/>
        <v>0</v>
      </c>
      <c r="N46" s="16">
        <f t="shared" si="158"/>
        <v>0</v>
      </c>
      <c r="O46" s="16">
        <f t="shared" si="158"/>
        <v>0</v>
      </c>
      <c r="P46" s="16">
        <f t="shared" si="158"/>
        <v>0</v>
      </c>
      <c r="Q46" s="16">
        <f t="shared" si="158"/>
        <v>0</v>
      </c>
      <c r="R46" s="16">
        <f t="shared" si="158"/>
        <v>0</v>
      </c>
      <c r="S46" s="16">
        <f t="shared" si="158"/>
        <v>0</v>
      </c>
      <c r="T46" s="16">
        <f t="shared" si="158"/>
        <v>0</v>
      </c>
      <c r="U46" s="16">
        <f t="shared" si="158"/>
        <v>0</v>
      </c>
      <c r="V46" s="16">
        <f t="shared" si="158"/>
        <v>0</v>
      </c>
      <c r="W46" s="16">
        <f t="shared" si="158"/>
        <v>0</v>
      </c>
      <c r="X46" s="16">
        <f t="shared" si="158"/>
        <v>0</v>
      </c>
      <c r="Y46" s="16">
        <f t="shared" si="158"/>
        <v>0</v>
      </c>
      <c r="Z46" s="16">
        <f t="shared" si="158"/>
        <v>0</v>
      </c>
      <c r="AA46" s="16">
        <f t="shared" si="158"/>
        <v>0</v>
      </c>
      <c r="AB46" s="16">
        <f t="shared" si="158"/>
        <v>0</v>
      </c>
      <c r="AC46" s="16">
        <f t="shared" si="158"/>
        <v>0</v>
      </c>
      <c r="AD46" s="16">
        <f>+AD13-AD18-AD40-AD44</f>
        <v>0</v>
      </c>
      <c r="AE46" s="16">
        <f t="shared" ref="AE46:AT46" si="159">+AE13-AE18-AE40-AE44</f>
        <v>0</v>
      </c>
      <c r="AF46" s="16">
        <f t="shared" si="159"/>
        <v>0</v>
      </c>
      <c r="AG46" s="16">
        <f t="shared" si="159"/>
        <v>0</v>
      </c>
      <c r="AH46" s="16">
        <f t="shared" si="159"/>
        <v>0</v>
      </c>
      <c r="AI46" s="16">
        <f t="shared" si="159"/>
        <v>0</v>
      </c>
      <c r="AJ46" s="16">
        <f t="shared" si="159"/>
        <v>0</v>
      </c>
      <c r="AK46" s="16">
        <f t="shared" si="159"/>
        <v>0</v>
      </c>
      <c r="AL46" s="16">
        <f t="shared" si="159"/>
        <v>0</v>
      </c>
      <c r="AM46" s="16">
        <f t="shared" si="159"/>
        <v>0</v>
      </c>
      <c r="AN46" s="16">
        <f t="shared" si="159"/>
        <v>0</v>
      </c>
      <c r="AO46" s="16">
        <f t="shared" si="159"/>
        <v>0</v>
      </c>
      <c r="AP46" s="16">
        <f t="shared" si="159"/>
        <v>0</v>
      </c>
      <c r="AQ46" s="16">
        <f t="shared" si="159"/>
        <v>0</v>
      </c>
      <c r="AR46" s="16">
        <f t="shared" si="159"/>
        <v>0</v>
      </c>
      <c r="AS46" s="16">
        <f t="shared" si="159"/>
        <v>0</v>
      </c>
      <c r="AT46" s="16">
        <f t="shared" si="159"/>
        <v>0</v>
      </c>
      <c r="AU46" s="16">
        <f>+AU13-AU18-AU40-AU44</f>
        <v>0</v>
      </c>
      <c r="AV46" s="16">
        <f t="shared" ref="AV46:BJ46" si="160">+AV13-AV18-AV40-AV44</f>
        <v>0</v>
      </c>
      <c r="AW46" s="16">
        <f t="shared" si="160"/>
        <v>0</v>
      </c>
      <c r="AX46" s="16">
        <f t="shared" si="160"/>
        <v>0</v>
      </c>
      <c r="AY46" s="16">
        <f t="shared" si="160"/>
        <v>0</v>
      </c>
      <c r="AZ46" s="16">
        <f t="shared" si="160"/>
        <v>0</v>
      </c>
      <c r="BA46" s="16">
        <f t="shared" si="160"/>
        <v>0</v>
      </c>
      <c r="BB46" s="16">
        <f t="shared" si="160"/>
        <v>0</v>
      </c>
      <c r="BC46" s="16">
        <f t="shared" si="160"/>
        <v>0</v>
      </c>
      <c r="BD46" s="16">
        <f t="shared" si="160"/>
        <v>0</v>
      </c>
      <c r="BE46" s="16">
        <f t="shared" si="160"/>
        <v>0</v>
      </c>
      <c r="BF46" s="16">
        <f t="shared" si="160"/>
        <v>0</v>
      </c>
      <c r="BG46" s="16">
        <f t="shared" si="160"/>
        <v>0</v>
      </c>
      <c r="BH46" s="16">
        <f t="shared" si="160"/>
        <v>0</v>
      </c>
      <c r="BI46" s="16">
        <f t="shared" si="160"/>
        <v>0</v>
      </c>
      <c r="BJ46" s="16"/>
    </row>
    <row r="47" spans="1:62" x14ac:dyDescent="0.25">
      <c r="A47" s="9"/>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x14ac:dyDescent="0.25">
      <c r="A48" s="1" t="s">
        <v>89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5">
      <c r="A49" s="1" t="s">
        <v>90</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25">
      <c r="A50" s="1" t="s">
        <v>91</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25">
      <c r="A51" s="1" t="s">
        <v>92</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x14ac:dyDescent="0.25">
      <c r="A52" s="13" t="s">
        <v>93</v>
      </c>
      <c r="B52" s="11">
        <f>SUM(B48:B51)</f>
        <v>0</v>
      </c>
      <c r="C52" s="11">
        <f t="shared" ref="C52:AC52" si="161">SUM(C48:C51)</f>
        <v>0</v>
      </c>
      <c r="D52" s="11">
        <f t="shared" si="161"/>
        <v>0</v>
      </c>
      <c r="E52" s="11">
        <f t="shared" si="161"/>
        <v>0</v>
      </c>
      <c r="F52" s="11">
        <f t="shared" si="161"/>
        <v>0</v>
      </c>
      <c r="G52" s="11">
        <f t="shared" si="161"/>
        <v>0</v>
      </c>
      <c r="H52" s="11">
        <f t="shared" si="161"/>
        <v>0</v>
      </c>
      <c r="I52" s="11">
        <f t="shared" si="161"/>
        <v>0</v>
      </c>
      <c r="J52" s="11">
        <f t="shared" si="161"/>
        <v>0</v>
      </c>
      <c r="K52" s="11">
        <f t="shared" si="161"/>
        <v>0</v>
      </c>
      <c r="L52" s="11">
        <f t="shared" si="161"/>
        <v>0</v>
      </c>
      <c r="M52" s="11">
        <f t="shared" si="161"/>
        <v>0</v>
      </c>
      <c r="N52" s="11">
        <f t="shared" si="161"/>
        <v>0</v>
      </c>
      <c r="O52" s="11">
        <f t="shared" si="161"/>
        <v>0</v>
      </c>
      <c r="P52" s="11">
        <f t="shared" si="161"/>
        <v>0</v>
      </c>
      <c r="Q52" s="11">
        <f t="shared" si="161"/>
        <v>0</v>
      </c>
      <c r="R52" s="11">
        <f t="shared" si="161"/>
        <v>0</v>
      </c>
      <c r="S52" s="11">
        <f t="shared" si="161"/>
        <v>0</v>
      </c>
      <c r="T52" s="11">
        <f t="shared" si="161"/>
        <v>0</v>
      </c>
      <c r="U52" s="11">
        <f t="shared" si="161"/>
        <v>0</v>
      </c>
      <c r="V52" s="11">
        <f t="shared" si="161"/>
        <v>0</v>
      </c>
      <c r="W52" s="11">
        <f t="shared" si="161"/>
        <v>0</v>
      </c>
      <c r="X52" s="11">
        <f t="shared" si="161"/>
        <v>0</v>
      </c>
      <c r="Y52" s="11">
        <f t="shared" si="161"/>
        <v>0</v>
      </c>
      <c r="Z52" s="11">
        <f t="shared" si="161"/>
        <v>0</v>
      </c>
      <c r="AA52" s="11">
        <f t="shared" si="161"/>
        <v>0</v>
      </c>
      <c r="AB52" s="11">
        <f t="shared" si="161"/>
        <v>0</v>
      </c>
      <c r="AC52" s="11">
        <f t="shared" si="161"/>
        <v>0</v>
      </c>
      <c r="AD52" s="11">
        <f>SUM(AD48:AD51)</f>
        <v>0</v>
      </c>
      <c r="AE52" s="11">
        <f t="shared" ref="AE52" si="162">SUM(AE48:AE51)</f>
        <v>0</v>
      </c>
      <c r="AF52" s="11">
        <f t="shared" ref="AF52" si="163">SUM(AF48:AF51)</f>
        <v>0</v>
      </c>
      <c r="AG52" s="11">
        <f t="shared" ref="AG52" si="164">SUM(AG48:AG51)</f>
        <v>0</v>
      </c>
      <c r="AH52" s="11">
        <f t="shared" ref="AH52" si="165">SUM(AH48:AH51)</f>
        <v>0</v>
      </c>
      <c r="AI52" s="11">
        <f t="shared" ref="AI52" si="166">SUM(AI48:AI51)</f>
        <v>0</v>
      </c>
      <c r="AJ52" s="11">
        <f t="shared" ref="AJ52" si="167">SUM(AJ48:AJ51)</f>
        <v>0</v>
      </c>
      <c r="AK52" s="11">
        <f t="shared" ref="AK52" si="168">SUM(AK48:AK51)</f>
        <v>0</v>
      </c>
      <c r="AL52" s="11">
        <f t="shared" ref="AL52" si="169">SUM(AL48:AL51)</f>
        <v>0</v>
      </c>
      <c r="AM52" s="11">
        <f t="shared" ref="AM52" si="170">SUM(AM48:AM51)</f>
        <v>0</v>
      </c>
      <c r="AN52" s="11">
        <f t="shared" ref="AN52" si="171">SUM(AN48:AN51)</f>
        <v>0</v>
      </c>
      <c r="AO52" s="11">
        <f t="shared" ref="AO52" si="172">SUM(AO48:AO51)</f>
        <v>0</v>
      </c>
      <c r="AP52" s="11">
        <f t="shared" ref="AP52" si="173">SUM(AP48:AP51)</f>
        <v>0</v>
      </c>
      <c r="AQ52" s="11">
        <f t="shared" ref="AQ52" si="174">SUM(AQ48:AQ51)</f>
        <v>0</v>
      </c>
      <c r="AR52" s="11">
        <f t="shared" ref="AR52" si="175">SUM(AR48:AR51)</f>
        <v>0</v>
      </c>
      <c r="AS52" s="11">
        <f t="shared" ref="AS52" si="176">SUM(AS48:AS51)</f>
        <v>0</v>
      </c>
      <c r="AT52" s="11">
        <f t="shared" ref="AT52" si="177">SUM(AT48:AT51)</f>
        <v>0</v>
      </c>
      <c r="AU52" s="11">
        <f>SUM(AU48:AU51)</f>
        <v>0</v>
      </c>
      <c r="AV52" s="11">
        <f t="shared" ref="AV52" si="178">SUM(AV48:AV51)</f>
        <v>0</v>
      </c>
      <c r="AW52" s="11">
        <f t="shared" ref="AW52" si="179">SUM(AW48:AW51)</f>
        <v>0</v>
      </c>
      <c r="AX52" s="11">
        <f t="shared" ref="AX52" si="180">SUM(AX48:AX51)</f>
        <v>0</v>
      </c>
      <c r="AY52" s="11">
        <f t="shared" ref="AY52" si="181">SUM(AY48:AY51)</f>
        <v>0</v>
      </c>
      <c r="AZ52" s="11">
        <f t="shared" ref="AZ52" si="182">SUM(AZ48:AZ51)</f>
        <v>0</v>
      </c>
      <c r="BA52" s="11">
        <f t="shared" ref="BA52" si="183">SUM(BA48:BA51)</f>
        <v>0</v>
      </c>
      <c r="BB52" s="11">
        <f t="shared" ref="BB52" si="184">SUM(BB48:BB51)</f>
        <v>0</v>
      </c>
      <c r="BC52" s="11">
        <f t="shared" ref="BC52" si="185">SUM(BC48:BC51)</f>
        <v>0</v>
      </c>
      <c r="BD52" s="11">
        <f t="shared" ref="BD52" si="186">SUM(BD48:BD51)</f>
        <v>0</v>
      </c>
      <c r="BE52" s="11">
        <f t="shared" ref="BE52" si="187">SUM(BE48:BE51)</f>
        <v>0</v>
      </c>
      <c r="BF52" s="11">
        <f t="shared" ref="BF52" si="188">SUM(BF48:BF51)</f>
        <v>0</v>
      </c>
      <c r="BG52" s="11">
        <f t="shared" ref="BG52" si="189">SUM(BG48:BG51)</f>
        <v>0</v>
      </c>
      <c r="BH52" s="11">
        <f t="shared" ref="BH52" si="190">SUM(BH48:BH51)</f>
        <v>0</v>
      </c>
      <c r="BI52" s="11">
        <f t="shared" ref="BI52" si="191">SUM(BI48:BI51)</f>
        <v>0</v>
      </c>
      <c r="BJ52" s="11"/>
    </row>
    <row r="53" spans="1:62" x14ac:dyDescent="0.25">
      <c r="A53" s="14"/>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25">
      <c r="A54" s="9" t="s">
        <v>94</v>
      </c>
      <c r="B54" s="16">
        <f>+B46-B52</f>
        <v>0</v>
      </c>
      <c r="C54" s="16">
        <f t="shared" ref="C54:AC54" si="192">+C46-C52</f>
        <v>0</v>
      </c>
      <c r="D54" s="16">
        <f t="shared" si="192"/>
        <v>0</v>
      </c>
      <c r="E54" s="16">
        <f t="shared" si="192"/>
        <v>0</v>
      </c>
      <c r="F54" s="16">
        <f t="shared" si="192"/>
        <v>0</v>
      </c>
      <c r="G54" s="16">
        <f t="shared" si="192"/>
        <v>0</v>
      </c>
      <c r="H54" s="16">
        <f t="shared" si="192"/>
        <v>0</v>
      </c>
      <c r="I54" s="16">
        <f t="shared" si="192"/>
        <v>0</v>
      </c>
      <c r="J54" s="16">
        <f t="shared" si="192"/>
        <v>0</v>
      </c>
      <c r="K54" s="16">
        <f t="shared" si="192"/>
        <v>0</v>
      </c>
      <c r="L54" s="16">
        <f t="shared" si="192"/>
        <v>0</v>
      </c>
      <c r="M54" s="16">
        <f t="shared" si="192"/>
        <v>0</v>
      </c>
      <c r="N54" s="16">
        <f t="shared" si="192"/>
        <v>0</v>
      </c>
      <c r="O54" s="16">
        <f t="shared" si="192"/>
        <v>0</v>
      </c>
      <c r="P54" s="16">
        <f t="shared" si="192"/>
        <v>0</v>
      </c>
      <c r="Q54" s="16">
        <f t="shared" si="192"/>
        <v>0</v>
      </c>
      <c r="R54" s="16">
        <f t="shared" si="192"/>
        <v>0</v>
      </c>
      <c r="S54" s="16">
        <f t="shared" si="192"/>
        <v>0</v>
      </c>
      <c r="T54" s="16">
        <f t="shared" si="192"/>
        <v>0</v>
      </c>
      <c r="U54" s="16">
        <f t="shared" si="192"/>
        <v>0</v>
      </c>
      <c r="V54" s="16">
        <f t="shared" si="192"/>
        <v>0</v>
      </c>
      <c r="W54" s="16">
        <f t="shared" si="192"/>
        <v>0</v>
      </c>
      <c r="X54" s="16">
        <f t="shared" si="192"/>
        <v>0</v>
      </c>
      <c r="Y54" s="16">
        <f t="shared" si="192"/>
        <v>0</v>
      </c>
      <c r="Z54" s="16">
        <f t="shared" si="192"/>
        <v>0</v>
      </c>
      <c r="AA54" s="16">
        <f t="shared" si="192"/>
        <v>0</v>
      </c>
      <c r="AB54" s="16">
        <f t="shared" si="192"/>
        <v>0</v>
      </c>
      <c r="AC54" s="16">
        <f t="shared" si="192"/>
        <v>0</v>
      </c>
      <c r="AD54" s="16">
        <f>+AD46-AD52</f>
        <v>0</v>
      </c>
      <c r="AE54" s="16">
        <f t="shared" ref="AE54:AT54" si="193">+AE46-AE52</f>
        <v>0</v>
      </c>
      <c r="AF54" s="16">
        <f t="shared" si="193"/>
        <v>0</v>
      </c>
      <c r="AG54" s="16">
        <f t="shared" si="193"/>
        <v>0</v>
      </c>
      <c r="AH54" s="16">
        <f t="shared" si="193"/>
        <v>0</v>
      </c>
      <c r="AI54" s="16">
        <f t="shared" si="193"/>
        <v>0</v>
      </c>
      <c r="AJ54" s="16">
        <f t="shared" si="193"/>
        <v>0</v>
      </c>
      <c r="AK54" s="16">
        <f t="shared" si="193"/>
        <v>0</v>
      </c>
      <c r="AL54" s="16">
        <f t="shared" si="193"/>
        <v>0</v>
      </c>
      <c r="AM54" s="16">
        <f t="shared" si="193"/>
        <v>0</v>
      </c>
      <c r="AN54" s="16">
        <f t="shared" si="193"/>
        <v>0</v>
      </c>
      <c r="AO54" s="16">
        <f t="shared" si="193"/>
        <v>0</v>
      </c>
      <c r="AP54" s="16">
        <f t="shared" si="193"/>
        <v>0</v>
      </c>
      <c r="AQ54" s="16">
        <f t="shared" si="193"/>
        <v>0</v>
      </c>
      <c r="AR54" s="16">
        <f t="shared" si="193"/>
        <v>0</v>
      </c>
      <c r="AS54" s="16">
        <f t="shared" si="193"/>
        <v>0</v>
      </c>
      <c r="AT54" s="16">
        <f t="shared" si="193"/>
        <v>0</v>
      </c>
      <c r="AU54" s="16">
        <f>+AU46-AU52</f>
        <v>0</v>
      </c>
      <c r="AV54" s="16">
        <f t="shared" ref="AV54:BJ54" si="194">+AV46-AV52</f>
        <v>0</v>
      </c>
      <c r="AW54" s="16">
        <f t="shared" si="194"/>
        <v>0</v>
      </c>
      <c r="AX54" s="16">
        <f t="shared" si="194"/>
        <v>0</v>
      </c>
      <c r="AY54" s="16">
        <f t="shared" si="194"/>
        <v>0</v>
      </c>
      <c r="AZ54" s="16">
        <f t="shared" si="194"/>
        <v>0</v>
      </c>
      <c r="BA54" s="16">
        <f t="shared" si="194"/>
        <v>0</v>
      </c>
      <c r="BB54" s="16">
        <f t="shared" si="194"/>
        <v>0</v>
      </c>
      <c r="BC54" s="16">
        <f t="shared" si="194"/>
        <v>0</v>
      </c>
      <c r="BD54" s="16">
        <f t="shared" si="194"/>
        <v>0</v>
      </c>
      <c r="BE54" s="16">
        <f t="shared" si="194"/>
        <v>0</v>
      </c>
      <c r="BF54" s="16">
        <f t="shared" si="194"/>
        <v>0</v>
      </c>
      <c r="BG54" s="16">
        <f t="shared" si="194"/>
        <v>0</v>
      </c>
      <c r="BH54" s="16">
        <f t="shared" si="194"/>
        <v>0</v>
      </c>
      <c r="BI54" s="16">
        <f t="shared" si="194"/>
        <v>0</v>
      </c>
      <c r="BJ54" s="16"/>
    </row>
    <row r="55" spans="1:62" x14ac:dyDescent="0.25">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62" x14ac:dyDescent="0.2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25">
      <c r="A57" s="14" t="s">
        <v>95</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4" t="s">
        <v>96</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25">
      <c r="A59" s="9" t="s">
        <v>97</v>
      </c>
      <c r="B59" s="12">
        <f>+B57+B58</f>
        <v>0</v>
      </c>
      <c r="C59" s="12">
        <f t="shared" ref="C59:AC59" si="195">+C57+C58</f>
        <v>0</v>
      </c>
      <c r="D59" s="12">
        <f t="shared" si="195"/>
        <v>0</v>
      </c>
      <c r="E59" s="12">
        <f t="shared" si="195"/>
        <v>0</v>
      </c>
      <c r="F59" s="12">
        <f t="shared" si="195"/>
        <v>0</v>
      </c>
      <c r="G59" s="12">
        <f t="shared" si="195"/>
        <v>0</v>
      </c>
      <c r="H59" s="12">
        <f t="shared" si="195"/>
        <v>0</v>
      </c>
      <c r="I59" s="12">
        <f t="shared" si="195"/>
        <v>0</v>
      </c>
      <c r="J59" s="12">
        <f t="shared" si="195"/>
        <v>0</v>
      </c>
      <c r="K59" s="12">
        <f t="shared" si="195"/>
        <v>0</v>
      </c>
      <c r="L59" s="12">
        <f t="shared" si="195"/>
        <v>0</v>
      </c>
      <c r="M59" s="12">
        <f t="shared" si="195"/>
        <v>0</v>
      </c>
      <c r="N59" s="12">
        <f t="shared" si="195"/>
        <v>0</v>
      </c>
      <c r="O59" s="12">
        <f t="shared" si="195"/>
        <v>0</v>
      </c>
      <c r="P59" s="12">
        <f t="shared" si="195"/>
        <v>0</v>
      </c>
      <c r="Q59" s="12">
        <f t="shared" si="195"/>
        <v>0</v>
      </c>
      <c r="R59" s="12">
        <f t="shared" si="195"/>
        <v>0</v>
      </c>
      <c r="S59" s="12">
        <f t="shared" si="195"/>
        <v>0</v>
      </c>
      <c r="T59" s="12">
        <f t="shared" si="195"/>
        <v>0</v>
      </c>
      <c r="U59" s="12">
        <f t="shared" si="195"/>
        <v>0</v>
      </c>
      <c r="V59" s="12">
        <f t="shared" si="195"/>
        <v>0</v>
      </c>
      <c r="W59" s="12">
        <f t="shared" si="195"/>
        <v>0</v>
      </c>
      <c r="X59" s="12">
        <f t="shared" si="195"/>
        <v>0</v>
      </c>
      <c r="Y59" s="12">
        <f t="shared" si="195"/>
        <v>0</v>
      </c>
      <c r="Z59" s="12">
        <f t="shared" si="195"/>
        <v>0</v>
      </c>
      <c r="AA59" s="12">
        <f t="shared" si="195"/>
        <v>0</v>
      </c>
      <c r="AB59" s="12">
        <f t="shared" si="195"/>
        <v>0</v>
      </c>
      <c r="AC59" s="12">
        <f t="shared" si="195"/>
        <v>0</v>
      </c>
      <c r="AD59" s="12">
        <f>+AD57+AD58</f>
        <v>0</v>
      </c>
      <c r="AE59" s="12">
        <f t="shared" ref="AE59" si="196">+AE57+AE58</f>
        <v>0</v>
      </c>
      <c r="AF59" s="12">
        <f t="shared" ref="AF59" si="197">+AF57+AF58</f>
        <v>0</v>
      </c>
      <c r="AG59" s="12">
        <f t="shared" ref="AG59" si="198">+AG57+AG58</f>
        <v>0</v>
      </c>
      <c r="AH59" s="12">
        <f t="shared" ref="AH59" si="199">+AH57+AH58</f>
        <v>0</v>
      </c>
      <c r="AI59" s="12">
        <f t="shared" ref="AI59" si="200">+AI57+AI58</f>
        <v>0</v>
      </c>
      <c r="AJ59" s="12">
        <f t="shared" ref="AJ59" si="201">+AJ57+AJ58</f>
        <v>0</v>
      </c>
      <c r="AK59" s="12">
        <f t="shared" ref="AK59" si="202">+AK57+AK58</f>
        <v>0</v>
      </c>
      <c r="AL59" s="12">
        <f t="shared" ref="AL59" si="203">+AL57+AL58</f>
        <v>0</v>
      </c>
      <c r="AM59" s="12">
        <f t="shared" ref="AM59" si="204">+AM57+AM58</f>
        <v>0</v>
      </c>
      <c r="AN59" s="12">
        <f t="shared" ref="AN59" si="205">+AN57+AN58</f>
        <v>0</v>
      </c>
      <c r="AO59" s="12">
        <f t="shared" ref="AO59" si="206">+AO57+AO58</f>
        <v>0</v>
      </c>
      <c r="AP59" s="12">
        <f t="shared" ref="AP59" si="207">+AP57+AP58</f>
        <v>0</v>
      </c>
      <c r="AQ59" s="12">
        <f t="shared" ref="AQ59" si="208">+AQ57+AQ58</f>
        <v>0</v>
      </c>
      <c r="AR59" s="12">
        <f t="shared" ref="AR59" si="209">+AR57+AR58</f>
        <v>0</v>
      </c>
      <c r="AS59" s="12">
        <f t="shared" ref="AS59" si="210">+AS57+AS58</f>
        <v>0</v>
      </c>
      <c r="AT59" s="12">
        <f t="shared" ref="AT59" si="211">+AT57+AT58</f>
        <v>0</v>
      </c>
      <c r="AU59" s="12">
        <f>+AU57+AU58</f>
        <v>0</v>
      </c>
      <c r="AV59" s="12">
        <f t="shared" ref="AV59" si="212">+AV57+AV58</f>
        <v>0</v>
      </c>
      <c r="AW59" s="12">
        <f t="shared" ref="AW59" si="213">+AW57+AW58</f>
        <v>0</v>
      </c>
      <c r="AX59" s="12">
        <f t="shared" ref="AX59" si="214">+AX57+AX58</f>
        <v>0</v>
      </c>
      <c r="AY59" s="12">
        <f t="shared" ref="AY59" si="215">+AY57+AY58</f>
        <v>0</v>
      </c>
      <c r="AZ59" s="12">
        <f t="shared" ref="AZ59" si="216">+AZ57+AZ58</f>
        <v>0</v>
      </c>
      <c r="BA59" s="12">
        <f t="shared" ref="BA59" si="217">+BA57+BA58</f>
        <v>0</v>
      </c>
      <c r="BB59" s="12">
        <f t="shared" ref="BB59" si="218">+BB57+BB58</f>
        <v>0</v>
      </c>
      <c r="BC59" s="12">
        <f t="shared" ref="BC59" si="219">+BC57+BC58</f>
        <v>0</v>
      </c>
      <c r="BD59" s="12">
        <f t="shared" ref="BD59" si="220">+BD57+BD58</f>
        <v>0</v>
      </c>
      <c r="BE59" s="12">
        <f t="shared" ref="BE59" si="221">+BE57+BE58</f>
        <v>0</v>
      </c>
      <c r="BF59" s="12">
        <f t="shared" ref="BF59" si="222">+BF57+BF58</f>
        <v>0</v>
      </c>
      <c r="BG59" s="12">
        <f t="shared" ref="BG59" si="223">+BG57+BG58</f>
        <v>0</v>
      </c>
      <c r="BH59" s="12">
        <f t="shared" ref="BH59" si="224">+BH57+BH58</f>
        <v>0</v>
      </c>
      <c r="BI59" s="12">
        <f t="shared" ref="BI59" si="225">+BI57+BI58</f>
        <v>0</v>
      </c>
      <c r="BJ59" s="12"/>
    </row>
    <row r="60" spans="1:62"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25">
      <c r="A61" s="14"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25">
      <c r="A62" s="14" t="s">
        <v>99</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62" x14ac:dyDescent="0.25">
      <c r="A63" s="14" t="s">
        <v>100</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62" x14ac:dyDescent="0.25">
      <c r="A64" s="9" t="s">
        <v>101</v>
      </c>
      <c r="B64" s="11">
        <f>SUM(B61:B63)</f>
        <v>0</v>
      </c>
      <c r="C64" s="11">
        <f t="shared" ref="C64:AC64" si="226">SUM(C61:C63)</f>
        <v>0</v>
      </c>
      <c r="D64" s="11">
        <f t="shared" si="226"/>
        <v>0</v>
      </c>
      <c r="E64" s="11">
        <f t="shared" si="226"/>
        <v>0</v>
      </c>
      <c r="F64" s="11">
        <f t="shared" si="226"/>
        <v>0</v>
      </c>
      <c r="G64" s="11">
        <f t="shared" si="226"/>
        <v>0</v>
      </c>
      <c r="H64" s="11">
        <f t="shared" si="226"/>
        <v>0</v>
      </c>
      <c r="I64" s="11">
        <f t="shared" si="226"/>
        <v>0</v>
      </c>
      <c r="J64" s="11">
        <f t="shared" si="226"/>
        <v>0</v>
      </c>
      <c r="K64" s="11">
        <f t="shared" si="226"/>
        <v>0</v>
      </c>
      <c r="L64" s="11">
        <f t="shared" si="226"/>
        <v>0</v>
      </c>
      <c r="M64" s="11">
        <f t="shared" si="226"/>
        <v>0</v>
      </c>
      <c r="N64" s="11">
        <f t="shared" si="226"/>
        <v>0</v>
      </c>
      <c r="O64" s="11">
        <f t="shared" si="226"/>
        <v>0</v>
      </c>
      <c r="P64" s="11">
        <f t="shared" si="226"/>
        <v>0</v>
      </c>
      <c r="Q64" s="11">
        <f t="shared" si="226"/>
        <v>0</v>
      </c>
      <c r="R64" s="11">
        <f t="shared" si="226"/>
        <v>0</v>
      </c>
      <c r="S64" s="11">
        <f t="shared" si="226"/>
        <v>0</v>
      </c>
      <c r="T64" s="11">
        <f t="shared" si="226"/>
        <v>0</v>
      </c>
      <c r="U64" s="11">
        <f t="shared" si="226"/>
        <v>0</v>
      </c>
      <c r="V64" s="11">
        <f t="shared" si="226"/>
        <v>0</v>
      </c>
      <c r="W64" s="11">
        <f t="shared" si="226"/>
        <v>0</v>
      </c>
      <c r="X64" s="11">
        <f t="shared" si="226"/>
        <v>0</v>
      </c>
      <c r="Y64" s="11">
        <f t="shared" si="226"/>
        <v>0</v>
      </c>
      <c r="Z64" s="11">
        <f t="shared" si="226"/>
        <v>0</v>
      </c>
      <c r="AA64" s="11">
        <f t="shared" si="226"/>
        <v>0</v>
      </c>
      <c r="AB64" s="11">
        <f t="shared" si="226"/>
        <v>0</v>
      </c>
      <c r="AC64" s="11">
        <f t="shared" si="226"/>
        <v>0</v>
      </c>
      <c r="AD64" s="11">
        <f>SUM(AD61:AD63)</f>
        <v>0</v>
      </c>
      <c r="AE64" s="11">
        <f t="shared" ref="AE64" si="227">SUM(AE61:AE63)</f>
        <v>0</v>
      </c>
      <c r="AF64" s="11">
        <f t="shared" ref="AF64" si="228">SUM(AF61:AF63)</f>
        <v>0</v>
      </c>
      <c r="AG64" s="11">
        <f t="shared" ref="AG64" si="229">SUM(AG61:AG63)</f>
        <v>0</v>
      </c>
      <c r="AH64" s="11">
        <f t="shared" ref="AH64" si="230">SUM(AH61:AH63)</f>
        <v>0</v>
      </c>
      <c r="AI64" s="11">
        <f t="shared" ref="AI64" si="231">SUM(AI61:AI63)</f>
        <v>0</v>
      </c>
      <c r="AJ64" s="11">
        <f t="shared" ref="AJ64" si="232">SUM(AJ61:AJ63)</f>
        <v>0</v>
      </c>
      <c r="AK64" s="11">
        <f t="shared" ref="AK64" si="233">SUM(AK61:AK63)</f>
        <v>0</v>
      </c>
      <c r="AL64" s="11">
        <f t="shared" ref="AL64" si="234">SUM(AL61:AL63)</f>
        <v>0</v>
      </c>
      <c r="AM64" s="11">
        <f t="shared" ref="AM64" si="235">SUM(AM61:AM63)</f>
        <v>0</v>
      </c>
      <c r="AN64" s="11">
        <f t="shared" ref="AN64" si="236">SUM(AN61:AN63)</f>
        <v>0</v>
      </c>
      <c r="AO64" s="11">
        <f t="shared" ref="AO64" si="237">SUM(AO61:AO63)</f>
        <v>0</v>
      </c>
      <c r="AP64" s="11">
        <f t="shared" ref="AP64" si="238">SUM(AP61:AP63)</f>
        <v>0</v>
      </c>
      <c r="AQ64" s="11">
        <f t="shared" ref="AQ64" si="239">SUM(AQ61:AQ63)</f>
        <v>0</v>
      </c>
      <c r="AR64" s="11">
        <f t="shared" ref="AR64" si="240">SUM(AR61:AR63)</f>
        <v>0</v>
      </c>
      <c r="AS64" s="11">
        <f t="shared" ref="AS64" si="241">SUM(AS61:AS63)</f>
        <v>0</v>
      </c>
      <c r="AT64" s="11">
        <f t="shared" ref="AT64" si="242">SUM(AT61:AT63)</f>
        <v>0</v>
      </c>
      <c r="AU64" s="11">
        <f>SUM(AU61:AU63)</f>
        <v>0</v>
      </c>
      <c r="AV64" s="11">
        <f t="shared" ref="AV64" si="243">SUM(AV61:AV63)</f>
        <v>0</v>
      </c>
      <c r="AW64" s="11">
        <f t="shared" ref="AW64" si="244">SUM(AW61:AW63)</f>
        <v>0</v>
      </c>
      <c r="AX64" s="11">
        <f t="shared" ref="AX64" si="245">SUM(AX61:AX63)</f>
        <v>0</v>
      </c>
      <c r="AY64" s="11">
        <f t="shared" ref="AY64" si="246">SUM(AY61:AY63)</f>
        <v>0</v>
      </c>
      <c r="AZ64" s="11">
        <f t="shared" ref="AZ64" si="247">SUM(AZ61:AZ63)</f>
        <v>0</v>
      </c>
      <c r="BA64" s="11">
        <f t="shared" ref="BA64" si="248">SUM(BA61:BA63)</f>
        <v>0</v>
      </c>
      <c r="BB64" s="11">
        <f t="shared" ref="BB64" si="249">SUM(BB61:BB63)</f>
        <v>0</v>
      </c>
      <c r="BC64" s="11">
        <f t="shared" ref="BC64" si="250">SUM(BC61:BC63)</f>
        <v>0</v>
      </c>
      <c r="BD64" s="11">
        <f t="shared" ref="BD64" si="251">SUM(BD61:BD63)</f>
        <v>0</v>
      </c>
      <c r="BE64" s="11">
        <f t="shared" ref="BE64" si="252">SUM(BE61:BE63)</f>
        <v>0</v>
      </c>
      <c r="BF64" s="11">
        <f t="shared" ref="BF64" si="253">SUM(BF61:BF63)</f>
        <v>0</v>
      </c>
      <c r="BG64" s="11">
        <f t="shared" ref="BG64" si="254">SUM(BG61:BG63)</f>
        <v>0</v>
      </c>
      <c r="BH64" s="11">
        <f t="shared" ref="BH64" si="255">SUM(BH61:BH63)</f>
        <v>0</v>
      </c>
      <c r="BI64" s="11">
        <f t="shared" ref="BI64" si="256">SUM(BI61:BI63)</f>
        <v>0</v>
      </c>
      <c r="BJ64" s="11"/>
    </row>
    <row r="65" spans="1:62" x14ac:dyDescent="0.25">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62" x14ac:dyDescent="0.25">
      <c r="A66" s="9" t="s">
        <v>102</v>
      </c>
      <c r="B66" s="11">
        <f>+B54+B59+B64</f>
        <v>0</v>
      </c>
      <c r="C66" s="11">
        <f t="shared" ref="C66:AC66" si="257">+C54+C59+C64</f>
        <v>0</v>
      </c>
      <c r="D66" s="11">
        <f t="shared" si="257"/>
        <v>0</v>
      </c>
      <c r="E66" s="11">
        <f t="shared" si="257"/>
        <v>0</v>
      </c>
      <c r="F66" s="11">
        <f t="shared" si="257"/>
        <v>0</v>
      </c>
      <c r="G66" s="11">
        <f t="shared" si="257"/>
        <v>0</v>
      </c>
      <c r="H66" s="11">
        <f t="shared" si="257"/>
        <v>0</v>
      </c>
      <c r="I66" s="11">
        <f t="shared" si="257"/>
        <v>0</v>
      </c>
      <c r="J66" s="11">
        <f t="shared" si="257"/>
        <v>0</v>
      </c>
      <c r="K66" s="11">
        <f t="shared" si="257"/>
        <v>0</v>
      </c>
      <c r="L66" s="11">
        <f t="shared" si="257"/>
        <v>0</v>
      </c>
      <c r="M66" s="11">
        <f t="shared" si="257"/>
        <v>0</v>
      </c>
      <c r="N66" s="11">
        <f t="shared" si="257"/>
        <v>0</v>
      </c>
      <c r="O66" s="11">
        <f t="shared" si="257"/>
        <v>0</v>
      </c>
      <c r="P66" s="11">
        <f t="shared" si="257"/>
        <v>0</v>
      </c>
      <c r="Q66" s="11">
        <f t="shared" si="257"/>
        <v>0</v>
      </c>
      <c r="R66" s="11">
        <f t="shared" si="257"/>
        <v>0</v>
      </c>
      <c r="S66" s="11">
        <f t="shared" si="257"/>
        <v>0</v>
      </c>
      <c r="T66" s="11">
        <f t="shared" si="257"/>
        <v>0</v>
      </c>
      <c r="U66" s="11">
        <f t="shared" si="257"/>
        <v>0</v>
      </c>
      <c r="V66" s="11">
        <f t="shared" si="257"/>
        <v>0</v>
      </c>
      <c r="W66" s="11">
        <f t="shared" si="257"/>
        <v>0</v>
      </c>
      <c r="X66" s="11">
        <f t="shared" si="257"/>
        <v>0</v>
      </c>
      <c r="Y66" s="11">
        <f t="shared" si="257"/>
        <v>0</v>
      </c>
      <c r="Z66" s="11">
        <f t="shared" si="257"/>
        <v>0</v>
      </c>
      <c r="AA66" s="11">
        <f t="shared" si="257"/>
        <v>0</v>
      </c>
      <c r="AB66" s="11">
        <f t="shared" si="257"/>
        <v>0</v>
      </c>
      <c r="AC66" s="11">
        <f t="shared" si="257"/>
        <v>0</v>
      </c>
      <c r="AD66" s="11">
        <f>+AD54+AD59+AD64</f>
        <v>0</v>
      </c>
      <c r="AE66" s="11">
        <f t="shared" ref="AE66:AT66" si="258">+AE54+AE59+AE64</f>
        <v>0</v>
      </c>
      <c r="AF66" s="11">
        <f t="shared" si="258"/>
        <v>0</v>
      </c>
      <c r="AG66" s="11">
        <f t="shared" si="258"/>
        <v>0</v>
      </c>
      <c r="AH66" s="11">
        <f t="shared" si="258"/>
        <v>0</v>
      </c>
      <c r="AI66" s="11">
        <f t="shared" si="258"/>
        <v>0</v>
      </c>
      <c r="AJ66" s="11">
        <f t="shared" si="258"/>
        <v>0</v>
      </c>
      <c r="AK66" s="11">
        <f t="shared" si="258"/>
        <v>0</v>
      </c>
      <c r="AL66" s="11">
        <f t="shared" si="258"/>
        <v>0</v>
      </c>
      <c r="AM66" s="11">
        <f t="shared" si="258"/>
        <v>0</v>
      </c>
      <c r="AN66" s="11">
        <f t="shared" si="258"/>
        <v>0</v>
      </c>
      <c r="AO66" s="11">
        <f t="shared" si="258"/>
        <v>0</v>
      </c>
      <c r="AP66" s="11">
        <f t="shared" si="258"/>
        <v>0</v>
      </c>
      <c r="AQ66" s="11">
        <f t="shared" si="258"/>
        <v>0</v>
      </c>
      <c r="AR66" s="11">
        <f t="shared" si="258"/>
        <v>0</v>
      </c>
      <c r="AS66" s="11">
        <f t="shared" si="258"/>
        <v>0</v>
      </c>
      <c r="AT66" s="11">
        <f t="shared" si="258"/>
        <v>0</v>
      </c>
      <c r="AU66" s="11">
        <f>+AU54+AU59+AU64</f>
        <v>0</v>
      </c>
      <c r="AV66" s="11">
        <f t="shared" ref="AV66:BJ66" si="259">+AV54+AV59+AV64</f>
        <v>0</v>
      </c>
      <c r="AW66" s="11">
        <f t="shared" si="259"/>
        <v>0</v>
      </c>
      <c r="AX66" s="11">
        <f t="shared" si="259"/>
        <v>0</v>
      </c>
      <c r="AY66" s="11">
        <f t="shared" si="259"/>
        <v>0</v>
      </c>
      <c r="AZ66" s="11">
        <f t="shared" si="259"/>
        <v>0</v>
      </c>
      <c r="BA66" s="11">
        <f t="shared" si="259"/>
        <v>0</v>
      </c>
      <c r="BB66" s="11">
        <f t="shared" si="259"/>
        <v>0</v>
      </c>
      <c r="BC66" s="11">
        <f t="shared" si="259"/>
        <v>0</v>
      </c>
      <c r="BD66" s="11">
        <f t="shared" si="259"/>
        <v>0</v>
      </c>
      <c r="BE66" s="11">
        <f t="shared" si="259"/>
        <v>0</v>
      </c>
      <c r="BF66" s="11">
        <f t="shared" si="259"/>
        <v>0</v>
      </c>
      <c r="BG66" s="11">
        <f t="shared" si="259"/>
        <v>0</v>
      </c>
      <c r="BH66" s="11">
        <f t="shared" si="259"/>
        <v>0</v>
      </c>
      <c r="BI66" s="11">
        <f t="shared" si="259"/>
        <v>0</v>
      </c>
      <c r="BJ66" s="11"/>
    </row>
    <row r="67" spans="1:62" x14ac:dyDescent="0.25">
      <c r="A67" s="9"/>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62" x14ac:dyDescent="0.25">
      <c r="A68" s="19" t="s">
        <v>103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62" x14ac:dyDescent="0.25">
      <c r="A69" s="19" t="s">
        <v>104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62" x14ac:dyDescent="0.25">
      <c r="A70" s="20" t="s">
        <v>105</v>
      </c>
      <c r="B70" s="21">
        <f>+B66-B68-B69</f>
        <v>0</v>
      </c>
      <c r="C70" s="21">
        <f t="shared" ref="C70:AC70" si="260">+C66-C68-C69</f>
        <v>0</v>
      </c>
      <c r="D70" s="21">
        <f t="shared" si="260"/>
        <v>0</v>
      </c>
      <c r="E70" s="21">
        <f t="shared" si="260"/>
        <v>0</v>
      </c>
      <c r="F70" s="21">
        <f t="shared" si="260"/>
        <v>0</v>
      </c>
      <c r="G70" s="21">
        <f t="shared" si="260"/>
        <v>0</v>
      </c>
      <c r="H70" s="21">
        <f t="shared" si="260"/>
        <v>0</v>
      </c>
      <c r="I70" s="21">
        <f t="shared" si="260"/>
        <v>0</v>
      </c>
      <c r="J70" s="21">
        <f t="shared" si="260"/>
        <v>0</v>
      </c>
      <c r="K70" s="21">
        <f t="shared" si="260"/>
        <v>0</v>
      </c>
      <c r="L70" s="21">
        <f t="shared" si="260"/>
        <v>0</v>
      </c>
      <c r="M70" s="21">
        <f t="shared" si="260"/>
        <v>0</v>
      </c>
      <c r="N70" s="21">
        <f t="shared" si="260"/>
        <v>0</v>
      </c>
      <c r="O70" s="21">
        <f t="shared" si="260"/>
        <v>0</v>
      </c>
      <c r="P70" s="21">
        <f t="shared" si="260"/>
        <v>0</v>
      </c>
      <c r="Q70" s="21">
        <f t="shared" si="260"/>
        <v>0</v>
      </c>
      <c r="R70" s="21">
        <f t="shared" si="260"/>
        <v>0</v>
      </c>
      <c r="S70" s="21">
        <f t="shared" si="260"/>
        <v>0</v>
      </c>
      <c r="T70" s="21">
        <f t="shared" si="260"/>
        <v>0</v>
      </c>
      <c r="U70" s="21">
        <f t="shared" si="260"/>
        <v>0</v>
      </c>
      <c r="V70" s="21">
        <f t="shared" si="260"/>
        <v>0</v>
      </c>
      <c r="W70" s="21">
        <f t="shared" si="260"/>
        <v>0</v>
      </c>
      <c r="X70" s="21">
        <f t="shared" si="260"/>
        <v>0</v>
      </c>
      <c r="Y70" s="21">
        <f t="shared" si="260"/>
        <v>0</v>
      </c>
      <c r="Z70" s="21">
        <f t="shared" si="260"/>
        <v>0</v>
      </c>
      <c r="AA70" s="21">
        <f t="shared" si="260"/>
        <v>0</v>
      </c>
      <c r="AB70" s="21">
        <f t="shared" si="260"/>
        <v>0</v>
      </c>
      <c r="AC70" s="21">
        <f t="shared" si="260"/>
        <v>0</v>
      </c>
      <c r="AD70" s="21">
        <f>+AD66-AD68-AD69</f>
        <v>0</v>
      </c>
      <c r="AE70" s="21">
        <f t="shared" ref="AE70" si="261">+AE66-AE68-AE69</f>
        <v>0</v>
      </c>
      <c r="AF70" s="21">
        <f t="shared" ref="AF70" si="262">+AF66-AF68-AF69</f>
        <v>0</v>
      </c>
      <c r="AG70" s="21">
        <f t="shared" ref="AG70" si="263">+AG66-AG68-AG69</f>
        <v>0</v>
      </c>
      <c r="AH70" s="21">
        <f t="shared" ref="AH70" si="264">+AH66-AH68-AH69</f>
        <v>0</v>
      </c>
      <c r="AI70" s="21">
        <f t="shared" ref="AI70" si="265">+AI66-AI68-AI69</f>
        <v>0</v>
      </c>
      <c r="AJ70" s="21">
        <f t="shared" ref="AJ70" si="266">+AJ66-AJ68-AJ69</f>
        <v>0</v>
      </c>
      <c r="AK70" s="21">
        <f t="shared" ref="AK70" si="267">+AK66-AK68-AK69</f>
        <v>0</v>
      </c>
      <c r="AL70" s="21">
        <f t="shared" ref="AL70" si="268">+AL66-AL68-AL69</f>
        <v>0</v>
      </c>
      <c r="AM70" s="21">
        <f t="shared" ref="AM70" si="269">+AM66-AM68-AM69</f>
        <v>0</v>
      </c>
      <c r="AN70" s="21">
        <f t="shared" ref="AN70" si="270">+AN66-AN68-AN69</f>
        <v>0</v>
      </c>
      <c r="AO70" s="21">
        <f t="shared" ref="AO70" si="271">+AO66-AO68-AO69</f>
        <v>0</v>
      </c>
      <c r="AP70" s="21">
        <f t="shared" ref="AP70" si="272">+AP66-AP68-AP69</f>
        <v>0</v>
      </c>
      <c r="AQ70" s="21">
        <f t="shared" ref="AQ70" si="273">+AQ66-AQ68-AQ69</f>
        <v>0</v>
      </c>
      <c r="AR70" s="21">
        <f t="shared" ref="AR70" si="274">+AR66-AR68-AR69</f>
        <v>0</v>
      </c>
      <c r="AS70" s="21">
        <f t="shared" ref="AS70" si="275">+AS66-AS68-AS69</f>
        <v>0</v>
      </c>
      <c r="AT70" s="21">
        <f t="shared" ref="AT70" si="276">+AT66-AT68-AT69</f>
        <v>0</v>
      </c>
      <c r="AU70" s="21">
        <f>+AU66-AU68-AU69</f>
        <v>0</v>
      </c>
      <c r="AV70" s="21">
        <f t="shared" ref="AV70" si="277">+AV66-AV68-AV69</f>
        <v>0</v>
      </c>
      <c r="AW70" s="21">
        <f t="shared" ref="AW70" si="278">+AW66-AW68-AW69</f>
        <v>0</v>
      </c>
      <c r="AX70" s="21">
        <f t="shared" ref="AX70" si="279">+AX66-AX68-AX69</f>
        <v>0</v>
      </c>
      <c r="AY70" s="21">
        <f t="shared" ref="AY70" si="280">+AY66-AY68-AY69</f>
        <v>0</v>
      </c>
      <c r="AZ70" s="21">
        <f t="shared" ref="AZ70" si="281">+AZ66-AZ68-AZ69</f>
        <v>0</v>
      </c>
      <c r="BA70" s="21">
        <f t="shared" ref="BA70" si="282">+BA66-BA68-BA69</f>
        <v>0</v>
      </c>
      <c r="BB70" s="21">
        <f t="shared" ref="BB70" si="283">+BB66-BB68-BB69</f>
        <v>0</v>
      </c>
      <c r="BC70" s="21">
        <f t="shared" ref="BC70" si="284">+BC66-BC68-BC69</f>
        <v>0</v>
      </c>
      <c r="BD70" s="21">
        <f t="shared" ref="BD70" si="285">+BD66-BD68-BD69</f>
        <v>0</v>
      </c>
      <c r="BE70" s="21">
        <f t="shared" ref="BE70" si="286">+BE66-BE68-BE69</f>
        <v>0</v>
      </c>
      <c r="BF70" s="21">
        <f t="shared" ref="BF70" si="287">+BF66-BF68-BF69</f>
        <v>0</v>
      </c>
      <c r="BG70" s="21">
        <f t="shared" ref="BG70" si="288">+BG66-BG68-BG69</f>
        <v>0</v>
      </c>
      <c r="BH70" s="21">
        <f t="shared" ref="BH70" si="289">+BH66-BH68-BH69</f>
        <v>0</v>
      </c>
      <c r="BI70" s="21">
        <f t="shared" ref="BI70" si="290">+BI66-BI68-BI69</f>
        <v>0</v>
      </c>
      <c r="BJ70" s="21"/>
    </row>
    <row r="71" spans="1:62" x14ac:dyDescent="0.25">
      <c r="A71" s="14"/>
      <c r="B71" s="12"/>
    </row>
    <row r="72" spans="1:62" x14ac:dyDescent="0.25">
      <c r="A72" s="14"/>
      <c r="B72" s="11"/>
    </row>
    <row r="73" spans="1:62" x14ac:dyDescent="0.25">
      <c r="A73" s="14"/>
      <c r="B73" s="11"/>
    </row>
    <row r="74" spans="1:62" x14ac:dyDescent="0.25">
      <c r="A74" s="14"/>
      <c r="B74" s="11"/>
    </row>
    <row r="75" spans="1:62" x14ac:dyDescent="0.25">
      <c r="A75" s="14"/>
      <c r="B75" s="11"/>
    </row>
    <row r="76" spans="1:62" x14ac:dyDescent="0.25">
      <c r="A76" s="14"/>
      <c r="B76" s="11"/>
    </row>
    <row r="77" spans="1:62" x14ac:dyDescent="0.25">
      <c r="A77" s="14"/>
      <c r="B77" s="12"/>
    </row>
    <row r="78" spans="1:62" x14ac:dyDescent="0.25">
      <c r="A78" s="14"/>
      <c r="B78" s="11"/>
    </row>
    <row r="79" spans="1:62" x14ac:dyDescent="0.25">
      <c r="A79" s="14"/>
      <c r="B79" s="11"/>
    </row>
    <row r="80" spans="1:62" x14ac:dyDescent="0.25">
      <c r="A80" s="14"/>
      <c r="B80" s="11"/>
    </row>
    <row r="81" spans="1:2" x14ac:dyDescent="0.25">
      <c r="A81" s="14"/>
      <c r="B81" s="11"/>
    </row>
    <row r="82" spans="1:2" x14ac:dyDescent="0.25">
      <c r="A82" s="14"/>
      <c r="B82" s="11"/>
    </row>
    <row r="83" spans="1:2" x14ac:dyDescent="0.25">
      <c r="A83" s="14"/>
      <c r="B83" s="11"/>
    </row>
    <row r="84" spans="1:2" x14ac:dyDescent="0.25">
      <c r="A84" s="14"/>
      <c r="B84" s="11"/>
    </row>
    <row r="85" spans="1:2" x14ac:dyDescent="0.25">
      <c r="A85" s="14"/>
      <c r="B85" s="12"/>
    </row>
    <row r="86" spans="1:2" x14ac:dyDescent="0.25">
      <c r="A86" s="14"/>
      <c r="B86" s="11"/>
    </row>
    <row r="87" spans="1:2" x14ac:dyDescent="0.25">
      <c r="A87" s="14"/>
      <c r="B87" s="11"/>
    </row>
    <row r="88" spans="1:2" x14ac:dyDescent="0.25">
      <c r="A88" s="14"/>
      <c r="B88" s="11"/>
    </row>
    <row r="89" spans="1:2" x14ac:dyDescent="0.25">
      <c r="A89" s="14"/>
      <c r="B89" s="11"/>
    </row>
    <row r="90" spans="1:2" x14ac:dyDescent="0.25">
      <c r="A90" s="14"/>
      <c r="B90" s="11"/>
    </row>
    <row r="91" spans="1:2" x14ac:dyDescent="0.25">
      <c r="A91" s="14"/>
      <c r="B91" s="11"/>
    </row>
    <row r="92" spans="1:2" x14ac:dyDescent="0.25">
      <c r="A92" s="14"/>
      <c r="B92" s="11"/>
    </row>
    <row r="93" spans="1:2" x14ac:dyDescent="0.25">
      <c r="A93" s="9"/>
      <c r="B93" s="12"/>
    </row>
    <row r="94" spans="1:2" x14ac:dyDescent="0.25">
      <c r="A94" s="14"/>
      <c r="B94" s="18"/>
    </row>
    <row r="95" spans="1:2" x14ac:dyDescent="0.25">
      <c r="A95" s="9"/>
      <c r="B95" s="12"/>
    </row>
    <row r="96" spans="1:2" x14ac:dyDescent="0.25">
      <c r="A96" s="14"/>
      <c r="B96" s="11"/>
    </row>
    <row r="97" spans="1:2" x14ac:dyDescent="0.25">
      <c r="A97" s="19"/>
      <c r="B97" s="11"/>
    </row>
    <row r="98" spans="1:2" x14ac:dyDescent="0.25">
      <c r="A98" s="14"/>
      <c r="B98" s="18"/>
    </row>
    <row r="99" spans="1:2" x14ac:dyDescent="0.25">
      <c r="A99" s="9"/>
      <c r="B99" s="12"/>
    </row>
    <row r="100" spans="1:2" x14ac:dyDescent="0.25">
      <c r="A100" s="14"/>
      <c r="B100" s="11"/>
    </row>
    <row r="101" spans="1:2" x14ac:dyDescent="0.25">
      <c r="A101" s="14"/>
      <c r="B101" s="11"/>
    </row>
    <row r="102" spans="1:2" x14ac:dyDescent="0.25">
      <c r="A102" s="14"/>
      <c r="B102" s="11"/>
    </row>
    <row r="103" spans="1:2" x14ac:dyDescent="0.25">
      <c r="A103" s="14"/>
      <c r="B103" s="18"/>
    </row>
    <row r="104" spans="1:2" x14ac:dyDescent="0.25">
      <c r="A104" s="9"/>
      <c r="B104" s="12"/>
    </row>
    <row r="105" spans="1:2" x14ac:dyDescent="0.25">
      <c r="A105" s="9"/>
      <c r="B105" s="17"/>
    </row>
    <row r="106" spans="1:2" x14ac:dyDescent="0.25">
      <c r="A106" s="14"/>
      <c r="B106" s="11"/>
    </row>
    <row r="107" spans="1:2" x14ac:dyDescent="0.25">
      <c r="A107" s="14"/>
      <c r="B107" s="11"/>
    </row>
    <row r="108" spans="1:2" x14ac:dyDescent="0.25">
      <c r="A108" s="9"/>
      <c r="B108"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K24"/>
  <sheetViews>
    <sheetView showGridLines="0" topLeftCell="AQ1" workbookViewId="0">
      <selection activeCell="BB18" sqref="BB18"/>
    </sheetView>
  </sheetViews>
  <sheetFormatPr defaultRowHeight="15" x14ac:dyDescent="0.25"/>
  <cols>
    <col min="2" max="2" width="21.5703125" bestFit="1" customWidth="1"/>
  </cols>
  <sheetData>
    <row r="1" spans="2:63" x14ac:dyDescent="0.25">
      <c r="B1" s="23" t="s">
        <v>110</v>
      </c>
      <c r="D1" s="26" t="str">
        <f>+SPm!C1</f>
        <v>A1 m1</v>
      </c>
      <c r="E1" s="26" t="str">
        <f>+SPm!D1</f>
        <v>A1 m2</v>
      </c>
      <c r="F1" s="26" t="str">
        <f>+SPm!E1</f>
        <v>A1 m3</v>
      </c>
      <c r="G1" s="26" t="str">
        <f>+SPm!F1</f>
        <v>A1 m4</v>
      </c>
      <c r="H1" s="26" t="str">
        <f>+SPm!G1</f>
        <v>A1 m5</v>
      </c>
      <c r="I1" s="26" t="str">
        <f>+SPm!H1</f>
        <v>A1 m6</v>
      </c>
      <c r="J1" s="26" t="str">
        <f>+SPm!I1</f>
        <v>A1 m7</v>
      </c>
      <c r="K1" s="26" t="str">
        <f>+SPm!J1</f>
        <v>A1 m8</v>
      </c>
      <c r="L1" s="26" t="str">
        <f>+SPm!K1</f>
        <v>A1 m9</v>
      </c>
      <c r="M1" s="26" t="str">
        <f>+SPm!L1</f>
        <v>A1 m10</v>
      </c>
      <c r="N1" s="26" t="str">
        <f>+SPm!M1</f>
        <v>A1 m11</v>
      </c>
      <c r="O1" s="26" t="str">
        <f>+SPm!N1</f>
        <v>A1 m12</v>
      </c>
      <c r="P1" s="26" t="str">
        <f>+SPm!O1</f>
        <v>A2 m1</v>
      </c>
      <c r="Q1" s="26" t="str">
        <f>+SPm!P1</f>
        <v>A2 m2</v>
      </c>
      <c r="R1" s="26" t="str">
        <f>+SPm!Q1</f>
        <v>A2 m3</v>
      </c>
      <c r="S1" s="26" t="str">
        <f>+SPm!R1</f>
        <v>A2 m4</v>
      </c>
      <c r="T1" s="26" t="str">
        <f>+SPm!S1</f>
        <v>A2 m5</v>
      </c>
      <c r="U1" s="26" t="str">
        <f>+SPm!T1</f>
        <v>A2 m6</v>
      </c>
      <c r="V1" s="26" t="str">
        <f>+SPm!U1</f>
        <v>A2 m7</v>
      </c>
      <c r="W1" s="26" t="str">
        <f>+SPm!V1</f>
        <v>A2 m8</v>
      </c>
      <c r="X1" s="26" t="str">
        <f>+SPm!W1</f>
        <v>A2 m9</v>
      </c>
      <c r="Y1" s="26" t="str">
        <f>+SPm!X1</f>
        <v>A2 m10</v>
      </c>
      <c r="Z1" s="26" t="str">
        <f>+SPm!Y1</f>
        <v>A2 m11</v>
      </c>
      <c r="AA1" s="26" t="str">
        <f>+SPm!Z1</f>
        <v>A2 m12</v>
      </c>
      <c r="AB1" s="26" t="str">
        <f>+SPm!AA1</f>
        <v>A3 m1</v>
      </c>
      <c r="AC1" s="26" t="str">
        <f>+SPm!AB1</f>
        <v>A3 m2</v>
      </c>
      <c r="AD1" s="26" t="str">
        <f>+SPm!AC1</f>
        <v>A3 m3</v>
      </c>
      <c r="AE1" s="26" t="str">
        <f>+SPm!AD1</f>
        <v>A3 m4</v>
      </c>
      <c r="AF1" s="26" t="str">
        <f>+SPm!AE1</f>
        <v>A3 m5</v>
      </c>
      <c r="AG1" s="26" t="str">
        <f>+SPm!AF1</f>
        <v>A3 m6</v>
      </c>
      <c r="AH1" s="26" t="str">
        <f>+SPm!AG1</f>
        <v>A3 m7</v>
      </c>
      <c r="AI1" s="26" t="str">
        <f>+SPm!AH1</f>
        <v>A3 m8</v>
      </c>
      <c r="AJ1" s="26" t="str">
        <f>+SPm!AI1</f>
        <v>A3 m9</v>
      </c>
      <c r="AK1" s="26" t="str">
        <f>+SPm!AJ1</f>
        <v>A3 m10</v>
      </c>
      <c r="AL1" s="26" t="str">
        <f>+SPm!AK1</f>
        <v>A3 m11</v>
      </c>
      <c r="AM1" s="26" t="str">
        <f>+SPm!AL1</f>
        <v>A3 m12</v>
      </c>
      <c r="AN1" s="26" t="str">
        <f>+SPm!AM1</f>
        <v>A4 m1</v>
      </c>
      <c r="AO1" s="26" t="str">
        <f>+SPm!AN1</f>
        <v>A4 m2</v>
      </c>
      <c r="AP1" s="26" t="str">
        <f>+SPm!AO1</f>
        <v>A4 m3</v>
      </c>
      <c r="AQ1" s="26" t="str">
        <f>+SPm!AP1</f>
        <v>A4 m4</v>
      </c>
      <c r="AR1" s="26" t="str">
        <f>+SPm!AQ1</f>
        <v>A4 m5</v>
      </c>
      <c r="AS1" s="26" t="str">
        <f>+SPm!AR1</f>
        <v>A4 m6</v>
      </c>
      <c r="AT1" s="26" t="str">
        <f>+SPm!AS1</f>
        <v>A4 m7</v>
      </c>
      <c r="AU1" s="26" t="str">
        <f>+SPm!AT1</f>
        <v>A4 m8</v>
      </c>
      <c r="AV1" s="26" t="str">
        <f>+SPm!AU1</f>
        <v>A4 m9</v>
      </c>
      <c r="AW1" s="26" t="str">
        <f>+SPm!AV1</f>
        <v>A4 m10</v>
      </c>
      <c r="AX1" s="26" t="str">
        <f>+SPm!AW1</f>
        <v>A4 m11</v>
      </c>
      <c r="AY1" s="26" t="str">
        <f>+SPm!AX1</f>
        <v>A4 m12</v>
      </c>
      <c r="AZ1" s="26" t="str">
        <f>+SPm!AY1</f>
        <v>A5 m1</v>
      </c>
      <c r="BA1" s="26" t="str">
        <f>+SPm!AZ1</f>
        <v>A5 m2</v>
      </c>
      <c r="BB1" s="26" t="str">
        <f>+SPm!BA1</f>
        <v>A5 m3</v>
      </c>
      <c r="BC1" s="26" t="str">
        <f>+SPm!BB1</f>
        <v>A5 m4</v>
      </c>
      <c r="BD1" s="26" t="str">
        <f>+SPm!BC1</f>
        <v>A5 m5</v>
      </c>
      <c r="BE1" s="26" t="str">
        <f>+SPm!BD1</f>
        <v>A5 m6</v>
      </c>
      <c r="BF1" s="26" t="str">
        <f>+SPm!BE1</f>
        <v>A5 m7</v>
      </c>
      <c r="BG1" s="26" t="str">
        <f>+SPm!BF1</f>
        <v>A5 m8</v>
      </c>
      <c r="BH1" s="26" t="str">
        <f>+SPm!BG1</f>
        <v>A5 m9</v>
      </c>
      <c r="BI1" s="26" t="str">
        <f>+SPm!BH1</f>
        <v>A5 m10</v>
      </c>
      <c r="BJ1" s="26" t="str">
        <f>+SPm!BI1</f>
        <v>A5 m11</v>
      </c>
      <c r="BK1" s="26" t="str">
        <f>+SPm!BJ1</f>
        <v>A5 m12</v>
      </c>
    </row>
    <row r="3" spans="2:63" x14ac:dyDescent="0.25">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row>
    <row r="4" spans="2:63" x14ac:dyDescent="0.25">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row>
    <row r="5" spans="2:63"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2:63" x14ac:dyDescent="0.2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row>
    <row r="7" spans="2:63" x14ac:dyDescent="0.2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row>
    <row r="8" spans="2:63" x14ac:dyDescent="0.25">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row>
    <row r="9" spans="2:63" x14ac:dyDescent="0.2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row>
    <row r="10" spans="2:63" x14ac:dyDescent="0.25">
      <c r="B10" s="23" t="s">
        <v>106</v>
      </c>
      <c r="D10" s="22">
        <f>+SUM(D3:D9)</f>
        <v>0</v>
      </c>
      <c r="E10" s="22">
        <f t="shared" ref="E10:AD10" si="0">+SUM(E3:E9)</f>
        <v>0</v>
      </c>
      <c r="F10" s="22">
        <f t="shared" si="0"/>
        <v>0</v>
      </c>
      <c r="G10" s="22">
        <f t="shared" si="0"/>
        <v>0</v>
      </c>
      <c r="H10" s="22">
        <f t="shared" si="0"/>
        <v>0</v>
      </c>
      <c r="I10" s="22">
        <f t="shared" si="0"/>
        <v>0</v>
      </c>
      <c r="J10" s="22">
        <f t="shared" si="0"/>
        <v>0</v>
      </c>
      <c r="K10" s="22">
        <f t="shared" si="0"/>
        <v>0</v>
      </c>
      <c r="L10" s="22">
        <f t="shared" si="0"/>
        <v>0</v>
      </c>
      <c r="M10" s="22">
        <f t="shared" si="0"/>
        <v>0</v>
      </c>
      <c r="N10" s="22">
        <f t="shared" si="0"/>
        <v>0</v>
      </c>
      <c r="O10" s="22">
        <f t="shared" si="0"/>
        <v>0</v>
      </c>
      <c r="P10" s="22">
        <f t="shared" si="0"/>
        <v>0</v>
      </c>
      <c r="Q10" s="22">
        <f t="shared" si="0"/>
        <v>0</v>
      </c>
      <c r="R10" s="22">
        <f t="shared" si="0"/>
        <v>0</v>
      </c>
      <c r="S10" s="22">
        <f t="shared" si="0"/>
        <v>0</v>
      </c>
      <c r="T10" s="22">
        <f t="shared" si="0"/>
        <v>0</v>
      </c>
      <c r="U10" s="22">
        <f t="shared" si="0"/>
        <v>0</v>
      </c>
      <c r="V10" s="22">
        <f t="shared" si="0"/>
        <v>0</v>
      </c>
      <c r="W10" s="22">
        <f t="shared" si="0"/>
        <v>0</v>
      </c>
      <c r="X10" s="22">
        <f t="shared" si="0"/>
        <v>0</v>
      </c>
      <c r="Y10" s="22">
        <f t="shared" si="0"/>
        <v>0</v>
      </c>
      <c r="Z10" s="22">
        <f t="shared" si="0"/>
        <v>0</v>
      </c>
      <c r="AA10" s="22">
        <f t="shared" si="0"/>
        <v>0</v>
      </c>
      <c r="AB10" s="22">
        <f t="shared" si="0"/>
        <v>0</v>
      </c>
      <c r="AC10" s="22">
        <f t="shared" si="0"/>
        <v>0</v>
      </c>
      <c r="AD10" s="22">
        <f t="shared" si="0"/>
        <v>0</v>
      </c>
      <c r="AE10" s="22">
        <f>+SUM(AE3:AE9)</f>
        <v>0</v>
      </c>
      <c r="AF10" s="22">
        <f t="shared" ref="AF10" si="1">+SUM(AF3:AF9)</f>
        <v>0</v>
      </c>
      <c r="AG10" s="22">
        <f t="shared" ref="AG10" si="2">+SUM(AG3:AG9)</f>
        <v>0</v>
      </c>
      <c r="AH10" s="22">
        <f t="shared" ref="AH10" si="3">+SUM(AH3:AH9)</f>
        <v>0</v>
      </c>
      <c r="AI10" s="22">
        <f t="shared" ref="AI10" si="4">+SUM(AI3:AI9)</f>
        <v>0</v>
      </c>
      <c r="AJ10" s="22">
        <f t="shared" ref="AJ10" si="5">+SUM(AJ3:AJ9)</f>
        <v>0</v>
      </c>
      <c r="AK10" s="22">
        <f t="shared" ref="AK10" si="6">+SUM(AK3:AK9)</f>
        <v>0</v>
      </c>
      <c r="AL10" s="22">
        <f t="shared" ref="AL10" si="7">+SUM(AL3:AL9)</f>
        <v>0</v>
      </c>
      <c r="AM10" s="22">
        <f>+SUM(AM3:AM9)</f>
        <v>0</v>
      </c>
      <c r="AN10" s="22">
        <f t="shared" ref="AN10" si="8">+SUM(AN3:AN9)</f>
        <v>0</v>
      </c>
      <c r="AO10" s="22">
        <f t="shared" ref="AO10" si="9">+SUM(AO3:AO9)</f>
        <v>0</v>
      </c>
      <c r="AP10" s="22">
        <f t="shared" ref="AP10" si="10">+SUM(AP3:AP9)</f>
        <v>0</v>
      </c>
      <c r="AQ10" s="22">
        <f t="shared" ref="AQ10" si="11">+SUM(AQ3:AQ9)</f>
        <v>0</v>
      </c>
      <c r="AR10" s="22">
        <f t="shared" ref="AR10" si="12">+SUM(AR3:AR9)</f>
        <v>0</v>
      </c>
      <c r="AS10" s="22">
        <f t="shared" ref="AS10" si="13">+SUM(AS3:AS9)</f>
        <v>0</v>
      </c>
      <c r="AT10" s="22">
        <f t="shared" ref="AT10" si="14">+SUM(AT3:AT9)</f>
        <v>0</v>
      </c>
      <c r="AU10" s="22">
        <f>+SUM(AU3:AU9)</f>
        <v>0</v>
      </c>
      <c r="AV10" s="22">
        <f t="shared" ref="AV10" si="15">+SUM(AV3:AV9)</f>
        <v>0</v>
      </c>
      <c r="AW10" s="22">
        <f t="shared" ref="AW10" si="16">+SUM(AW3:AW9)</f>
        <v>0</v>
      </c>
      <c r="AX10" s="22">
        <f t="shared" ref="AX10" si="17">+SUM(AX3:AX9)</f>
        <v>0</v>
      </c>
      <c r="AY10" s="22">
        <f t="shared" ref="AY10" si="18">+SUM(AY3:AY9)</f>
        <v>0</v>
      </c>
      <c r="AZ10" s="22">
        <f t="shared" ref="AZ10" si="19">+SUM(AZ3:AZ9)</f>
        <v>0</v>
      </c>
      <c r="BA10" s="22">
        <f t="shared" ref="BA10" si="20">+SUM(BA3:BA9)</f>
        <v>0</v>
      </c>
      <c r="BB10" s="22">
        <f t="shared" ref="BB10" si="21">+SUM(BB3:BB9)</f>
        <v>0</v>
      </c>
      <c r="BC10" s="22">
        <f t="shared" ref="BC10" si="22">+SUM(BC3:BC9)</f>
        <v>0</v>
      </c>
      <c r="BD10" s="22">
        <f t="shared" ref="BD10" si="23">+SUM(BD3:BD9)</f>
        <v>0</v>
      </c>
      <c r="BE10" s="22">
        <f t="shared" ref="BE10" si="24">+SUM(BE3:BE9)</f>
        <v>0</v>
      </c>
      <c r="BF10" s="22">
        <f t="shared" ref="BF10" si="25">+SUM(BF3:BF9)</f>
        <v>0</v>
      </c>
      <c r="BG10" s="22">
        <f t="shared" ref="BG10" si="26">+SUM(BG3:BG9)</f>
        <v>0</v>
      </c>
      <c r="BH10" s="22">
        <f t="shared" ref="BH10" si="27">+SUM(BH3:BH9)</f>
        <v>0</v>
      </c>
      <c r="BI10" s="22">
        <f t="shared" ref="BI10" si="28">+SUM(BI3:BI9)</f>
        <v>0</v>
      </c>
      <c r="BJ10" s="22">
        <f t="shared" ref="BJ10" si="29">+SUM(BJ3:BJ9)</f>
        <v>0</v>
      </c>
      <c r="BK10" s="22">
        <f t="shared" ref="BK10" si="30">+SUM(BK3:BK9)</f>
        <v>0</v>
      </c>
    </row>
    <row r="12" spans="2:63" x14ac:dyDescent="0.25">
      <c r="B12" t="s">
        <v>195</v>
      </c>
      <c r="D12" s="22">
        <f>-L_Iva!C30</f>
        <v>0</v>
      </c>
      <c r="E12" s="22">
        <f>-L_Iva!D30</f>
        <v>0</v>
      </c>
      <c r="F12" s="22">
        <f>-L_Iva!E30</f>
        <v>0</v>
      </c>
      <c r="G12" s="22">
        <f>-L_Iva!F30</f>
        <v>0</v>
      </c>
      <c r="H12" s="22">
        <f>-L_Iva!G30</f>
        <v>0</v>
      </c>
      <c r="I12" s="22">
        <f>-L_Iva!H30</f>
        <v>0</v>
      </c>
      <c r="J12" s="22">
        <f>-L_Iva!I30</f>
        <v>0</v>
      </c>
      <c r="K12" s="22">
        <f>-L_Iva!J30</f>
        <v>0</v>
      </c>
      <c r="L12" s="22">
        <f>-L_Iva!K30</f>
        <v>0</v>
      </c>
      <c r="M12" s="22">
        <f>-L_Iva!L30</f>
        <v>0</v>
      </c>
      <c r="N12" s="22">
        <f>-L_Iva!M30</f>
        <v>0</v>
      </c>
      <c r="O12" s="22">
        <f>-L_Iva!N30</f>
        <v>0</v>
      </c>
      <c r="P12" s="22">
        <f>-L_Iva!O30</f>
        <v>0</v>
      </c>
      <c r="Q12" s="22">
        <f>-L_Iva!P30</f>
        <v>0</v>
      </c>
      <c r="R12" s="22">
        <f>-L_Iva!Q30</f>
        <v>0</v>
      </c>
      <c r="S12" s="22">
        <f>-L_Iva!R30</f>
        <v>0</v>
      </c>
      <c r="T12" s="22">
        <f>-L_Iva!S30</f>
        <v>0</v>
      </c>
      <c r="U12" s="22">
        <f>-L_Iva!T30</f>
        <v>0</v>
      </c>
      <c r="V12" s="22">
        <f>-L_Iva!U30</f>
        <v>0</v>
      </c>
      <c r="W12" s="22">
        <f>-L_Iva!V30</f>
        <v>0</v>
      </c>
      <c r="X12" s="22">
        <f>-L_Iva!W30</f>
        <v>0</v>
      </c>
      <c r="Y12" s="22">
        <f>-L_Iva!X30</f>
        <v>0</v>
      </c>
      <c r="Z12" s="22">
        <f>-L_Iva!Y30</f>
        <v>0</v>
      </c>
      <c r="AA12" s="22">
        <f>-L_Iva!Z30</f>
        <v>0</v>
      </c>
      <c r="AB12" s="22">
        <f>-L_Iva!AA30</f>
        <v>0</v>
      </c>
      <c r="AC12" s="22">
        <f>-L_Iva!AB30</f>
        <v>0</v>
      </c>
      <c r="AD12" s="22">
        <f>-L_Iva!AC30</f>
        <v>0</v>
      </c>
      <c r="AE12" s="22">
        <f>-L_Iva!AD30</f>
        <v>0</v>
      </c>
      <c r="AF12" s="22">
        <f>-L_Iva!AE30</f>
        <v>0</v>
      </c>
      <c r="AG12" s="22">
        <f>-L_Iva!AF30</f>
        <v>0</v>
      </c>
      <c r="AH12" s="22">
        <f>-L_Iva!AG30</f>
        <v>0</v>
      </c>
      <c r="AI12" s="22">
        <f>-L_Iva!AH30</f>
        <v>0</v>
      </c>
      <c r="AJ12" s="22">
        <f>-L_Iva!AI30</f>
        <v>0</v>
      </c>
      <c r="AK12" s="22">
        <f>-L_Iva!AJ30</f>
        <v>0</v>
      </c>
      <c r="AL12" s="22">
        <f>-L_Iva!AK30</f>
        <v>0</v>
      </c>
      <c r="AM12" s="22">
        <f>-L_Iva!AL30</f>
        <v>0</v>
      </c>
      <c r="AN12" s="22">
        <f>-L_Iva!AM30</f>
        <v>0</v>
      </c>
      <c r="AO12" s="22">
        <f>-L_Iva!AN30</f>
        <v>0</v>
      </c>
      <c r="AP12" s="22">
        <f>-L_Iva!AO30</f>
        <v>0</v>
      </c>
      <c r="AQ12" s="22">
        <f>-L_Iva!AP30</f>
        <v>0</v>
      </c>
      <c r="AR12" s="22">
        <f>-L_Iva!AQ30</f>
        <v>0</v>
      </c>
      <c r="AS12" s="22">
        <f>-L_Iva!AR30</f>
        <v>0</v>
      </c>
      <c r="AT12" s="22">
        <f>-L_Iva!AS30</f>
        <v>0</v>
      </c>
      <c r="AU12" s="22">
        <f>-L_Iva!AT30</f>
        <v>0</v>
      </c>
      <c r="AV12" s="22">
        <f>-L_Iva!AU30</f>
        <v>0</v>
      </c>
      <c r="AW12" s="22">
        <f>-L_Iva!AV30</f>
        <v>0</v>
      </c>
      <c r="AX12" s="22">
        <f>-L_Iva!AW30</f>
        <v>0</v>
      </c>
      <c r="AY12" s="22">
        <f>-L_Iva!AX30</f>
        <v>0</v>
      </c>
      <c r="AZ12" s="22">
        <f>-L_Iva!AY30</f>
        <v>0</v>
      </c>
      <c r="BA12" s="22">
        <f>-L_Iva!AZ30</f>
        <v>0</v>
      </c>
      <c r="BB12" s="22">
        <f>-L_Iva!BA30</f>
        <v>0</v>
      </c>
      <c r="BC12" s="22">
        <f>-L_Iva!BB30</f>
        <v>0</v>
      </c>
      <c r="BD12" s="22">
        <f>-L_Iva!BC30</f>
        <v>0</v>
      </c>
      <c r="BE12" s="22">
        <f>-L_Iva!BD30</f>
        <v>0</v>
      </c>
      <c r="BF12" s="22">
        <f>-L_Iva!BE30</f>
        <v>0</v>
      </c>
      <c r="BG12" s="22">
        <f>-L_Iva!BF30</f>
        <v>0</v>
      </c>
      <c r="BH12" s="22">
        <f>-L_Iva!BG30</f>
        <v>0</v>
      </c>
      <c r="BI12" s="22">
        <f>-L_Iva!BH30</f>
        <v>0</v>
      </c>
      <c r="BJ12" s="22">
        <f>-L_Iva!BI30</f>
        <v>0</v>
      </c>
      <c r="BK12" s="22">
        <f>-L_Iva!BJ30</f>
        <v>0</v>
      </c>
    </row>
    <row r="22" spans="2:63" x14ac:dyDescent="0.25">
      <c r="B22" s="23" t="s">
        <v>107</v>
      </c>
      <c r="D22" s="22">
        <f>SUM(D12:D21)</f>
        <v>0</v>
      </c>
      <c r="E22" s="22">
        <f t="shared" ref="E22:AD22" si="31">SUM(E12:E21)</f>
        <v>0</v>
      </c>
      <c r="F22" s="22">
        <f t="shared" si="31"/>
        <v>0</v>
      </c>
      <c r="G22" s="22">
        <f t="shared" si="31"/>
        <v>0</v>
      </c>
      <c r="H22" s="22">
        <f t="shared" si="31"/>
        <v>0</v>
      </c>
      <c r="I22" s="22">
        <f t="shared" si="31"/>
        <v>0</v>
      </c>
      <c r="J22" s="22">
        <f t="shared" si="31"/>
        <v>0</v>
      </c>
      <c r="K22" s="22">
        <f t="shared" si="31"/>
        <v>0</v>
      </c>
      <c r="L22" s="22">
        <f t="shared" si="31"/>
        <v>0</v>
      </c>
      <c r="M22" s="22">
        <f t="shared" si="31"/>
        <v>0</v>
      </c>
      <c r="N22" s="22">
        <f t="shared" si="31"/>
        <v>0</v>
      </c>
      <c r="O22" s="22">
        <f t="shared" si="31"/>
        <v>0</v>
      </c>
      <c r="P22" s="22">
        <f t="shared" si="31"/>
        <v>0</v>
      </c>
      <c r="Q22" s="22">
        <f t="shared" si="31"/>
        <v>0</v>
      </c>
      <c r="R22" s="22">
        <f t="shared" si="31"/>
        <v>0</v>
      </c>
      <c r="S22" s="22">
        <f t="shared" si="31"/>
        <v>0</v>
      </c>
      <c r="T22" s="22">
        <f t="shared" si="31"/>
        <v>0</v>
      </c>
      <c r="U22" s="22">
        <f t="shared" si="31"/>
        <v>0</v>
      </c>
      <c r="V22" s="22">
        <f t="shared" si="31"/>
        <v>0</v>
      </c>
      <c r="W22" s="22">
        <f t="shared" si="31"/>
        <v>0</v>
      </c>
      <c r="X22" s="22">
        <f t="shared" si="31"/>
        <v>0</v>
      </c>
      <c r="Y22" s="22">
        <f t="shared" si="31"/>
        <v>0</v>
      </c>
      <c r="Z22" s="22">
        <f t="shared" si="31"/>
        <v>0</v>
      </c>
      <c r="AA22" s="22">
        <f t="shared" si="31"/>
        <v>0</v>
      </c>
      <c r="AB22" s="22">
        <f t="shared" si="31"/>
        <v>0</v>
      </c>
      <c r="AC22" s="22">
        <f t="shared" si="31"/>
        <v>0</v>
      </c>
      <c r="AD22" s="22">
        <f t="shared" si="31"/>
        <v>0</v>
      </c>
      <c r="AE22" s="22">
        <f>SUM(AE12:AE21)</f>
        <v>0</v>
      </c>
      <c r="AF22" s="22">
        <f t="shared" ref="AF22" si="32">SUM(AF12:AF21)</f>
        <v>0</v>
      </c>
      <c r="AG22" s="22">
        <f t="shared" ref="AG22" si="33">SUM(AG12:AG21)</f>
        <v>0</v>
      </c>
      <c r="AH22" s="22">
        <f t="shared" ref="AH22" si="34">SUM(AH12:AH21)</f>
        <v>0</v>
      </c>
      <c r="AI22" s="22">
        <f t="shared" ref="AI22" si="35">SUM(AI12:AI21)</f>
        <v>0</v>
      </c>
      <c r="AJ22" s="22">
        <f t="shared" ref="AJ22" si="36">SUM(AJ12:AJ21)</f>
        <v>0</v>
      </c>
      <c r="AK22" s="22">
        <f t="shared" ref="AK22" si="37">SUM(AK12:AK21)</f>
        <v>0</v>
      </c>
      <c r="AL22" s="22">
        <f t="shared" ref="AL22" si="38">SUM(AL12:AL21)</f>
        <v>0</v>
      </c>
      <c r="AM22" s="22">
        <f>SUM(AM12:AM21)</f>
        <v>0</v>
      </c>
      <c r="AN22" s="22">
        <f t="shared" ref="AN22" si="39">SUM(AN12:AN21)</f>
        <v>0</v>
      </c>
      <c r="AO22" s="22">
        <f t="shared" ref="AO22" si="40">SUM(AO12:AO21)</f>
        <v>0</v>
      </c>
      <c r="AP22" s="22">
        <f t="shared" ref="AP22" si="41">SUM(AP12:AP21)</f>
        <v>0</v>
      </c>
      <c r="AQ22" s="22">
        <f t="shared" ref="AQ22" si="42">SUM(AQ12:AQ21)</f>
        <v>0</v>
      </c>
      <c r="AR22" s="22">
        <f t="shared" ref="AR22" si="43">SUM(AR12:AR21)</f>
        <v>0</v>
      </c>
      <c r="AS22" s="22">
        <f t="shared" ref="AS22" si="44">SUM(AS12:AS21)</f>
        <v>0</v>
      </c>
      <c r="AT22" s="22">
        <f t="shared" ref="AT22" si="45">SUM(AT12:AT21)</f>
        <v>0</v>
      </c>
      <c r="AU22" s="22">
        <f>SUM(AU12:AU21)</f>
        <v>0</v>
      </c>
      <c r="AV22" s="22">
        <f t="shared" ref="AV22" si="46">SUM(AV12:AV21)</f>
        <v>0</v>
      </c>
      <c r="AW22" s="22">
        <f t="shared" ref="AW22" si="47">SUM(AW12:AW21)</f>
        <v>0</v>
      </c>
      <c r="AX22" s="22">
        <f t="shared" ref="AX22" si="48">SUM(AX12:AX21)</f>
        <v>0</v>
      </c>
      <c r="AY22" s="22">
        <f t="shared" ref="AY22" si="49">SUM(AY12:AY21)</f>
        <v>0</v>
      </c>
      <c r="AZ22" s="22">
        <f t="shared" ref="AZ22" si="50">SUM(AZ12:AZ21)</f>
        <v>0</v>
      </c>
      <c r="BA22" s="22">
        <f t="shared" ref="BA22" si="51">SUM(BA12:BA21)</f>
        <v>0</v>
      </c>
      <c r="BB22" s="22">
        <f t="shared" ref="BB22" si="52">SUM(BB12:BB21)</f>
        <v>0</v>
      </c>
      <c r="BC22" s="22">
        <f t="shared" ref="BC22" si="53">SUM(BC12:BC21)</f>
        <v>0</v>
      </c>
      <c r="BD22" s="22">
        <f t="shared" ref="BD22" si="54">SUM(BD12:BD21)</f>
        <v>0</v>
      </c>
      <c r="BE22" s="22">
        <f t="shared" ref="BE22" si="55">SUM(BE12:BE21)</f>
        <v>0</v>
      </c>
      <c r="BF22" s="22">
        <f t="shared" ref="BF22" si="56">SUM(BF12:BF21)</f>
        <v>0</v>
      </c>
      <c r="BG22" s="22">
        <f t="shared" ref="BG22" si="57">SUM(BG12:BG21)</f>
        <v>0</v>
      </c>
      <c r="BH22" s="22">
        <f t="shared" ref="BH22" si="58">SUM(BH12:BH21)</f>
        <v>0</v>
      </c>
      <c r="BI22" s="22">
        <f t="shared" ref="BI22" si="59">SUM(BI12:BI21)</f>
        <v>0</v>
      </c>
      <c r="BJ22" s="22">
        <f t="shared" ref="BJ22" si="60">SUM(BJ12:BJ21)</f>
        <v>0</v>
      </c>
      <c r="BK22" s="22">
        <f t="shared" ref="BK22" si="61">SUM(BK12:BK21)</f>
        <v>0</v>
      </c>
    </row>
    <row r="24" spans="2:63" x14ac:dyDescent="0.25">
      <c r="B24" s="24" t="s">
        <v>108</v>
      </c>
      <c r="C24" s="24"/>
      <c r="D24" s="25">
        <f>+D10-D22</f>
        <v>0</v>
      </c>
      <c r="E24" s="25">
        <f t="shared" ref="E24:AD24" si="62">+E10-E22</f>
        <v>0</v>
      </c>
      <c r="F24" s="25">
        <f t="shared" si="62"/>
        <v>0</v>
      </c>
      <c r="G24" s="25">
        <f t="shared" si="62"/>
        <v>0</v>
      </c>
      <c r="H24" s="25">
        <f t="shared" si="62"/>
        <v>0</v>
      </c>
      <c r="I24" s="25">
        <f t="shared" si="62"/>
        <v>0</v>
      </c>
      <c r="J24" s="25">
        <f t="shared" si="62"/>
        <v>0</v>
      </c>
      <c r="K24" s="25">
        <f t="shared" si="62"/>
        <v>0</v>
      </c>
      <c r="L24" s="25">
        <f t="shared" si="62"/>
        <v>0</v>
      </c>
      <c r="M24" s="25">
        <f t="shared" si="62"/>
        <v>0</v>
      </c>
      <c r="N24" s="25">
        <f t="shared" si="62"/>
        <v>0</v>
      </c>
      <c r="O24" s="25">
        <f t="shared" si="62"/>
        <v>0</v>
      </c>
      <c r="P24" s="25">
        <f t="shared" si="62"/>
        <v>0</v>
      </c>
      <c r="Q24" s="25">
        <f t="shared" si="62"/>
        <v>0</v>
      </c>
      <c r="R24" s="25">
        <f t="shared" si="62"/>
        <v>0</v>
      </c>
      <c r="S24" s="25">
        <f t="shared" si="62"/>
        <v>0</v>
      </c>
      <c r="T24" s="25">
        <f t="shared" si="62"/>
        <v>0</v>
      </c>
      <c r="U24" s="25">
        <f t="shared" si="62"/>
        <v>0</v>
      </c>
      <c r="V24" s="25">
        <f t="shared" si="62"/>
        <v>0</v>
      </c>
      <c r="W24" s="25">
        <f t="shared" si="62"/>
        <v>0</v>
      </c>
      <c r="X24" s="25">
        <f t="shared" si="62"/>
        <v>0</v>
      </c>
      <c r="Y24" s="25">
        <f t="shared" si="62"/>
        <v>0</v>
      </c>
      <c r="Z24" s="25">
        <f t="shared" si="62"/>
        <v>0</v>
      </c>
      <c r="AA24" s="25">
        <f t="shared" si="62"/>
        <v>0</v>
      </c>
      <c r="AB24" s="25">
        <f t="shared" si="62"/>
        <v>0</v>
      </c>
      <c r="AC24" s="25">
        <f t="shared" si="62"/>
        <v>0</v>
      </c>
      <c r="AD24" s="25">
        <f t="shared" si="62"/>
        <v>0</v>
      </c>
      <c r="AE24" s="25">
        <f>+AE10-AE22</f>
        <v>0</v>
      </c>
      <c r="AF24" s="25">
        <f t="shared" ref="AF24:AL24" si="63">+AF10-AF22</f>
        <v>0</v>
      </c>
      <c r="AG24" s="25">
        <f t="shared" si="63"/>
        <v>0</v>
      </c>
      <c r="AH24" s="25">
        <f t="shared" si="63"/>
        <v>0</v>
      </c>
      <c r="AI24" s="25">
        <f t="shared" si="63"/>
        <v>0</v>
      </c>
      <c r="AJ24" s="25">
        <f t="shared" si="63"/>
        <v>0</v>
      </c>
      <c r="AK24" s="25">
        <f t="shared" si="63"/>
        <v>0</v>
      </c>
      <c r="AL24" s="25">
        <f t="shared" si="63"/>
        <v>0</v>
      </c>
      <c r="AM24" s="25">
        <f>+AM10-AM22</f>
        <v>0</v>
      </c>
      <c r="AN24" s="25">
        <f t="shared" ref="AN24:AT24" si="64">+AN10-AN22</f>
        <v>0</v>
      </c>
      <c r="AO24" s="25">
        <f t="shared" si="64"/>
        <v>0</v>
      </c>
      <c r="AP24" s="25">
        <f t="shared" si="64"/>
        <v>0</v>
      </c>
      <c r="AQ24" s="25">
        <f t="shared" si="64"/>
        <v>0</v>
      </c>
      <c r="AR24" s="25">
        <f t="shared" si="64"/>
        <v>0</v>
      </c>
      <c r="AS24" s="25">
        <f t="shared" si="64"/>
        <v>0</v>
      </c>
      <c r="AT24" s="25">
        <f t="shared" si="64"/>
        <v>0</v>
      </c>
      <c r="AU24" s="25">
        <f>+AU10-AU22</f>
        <v>0</v>
      </c>
      <c r="AV24" s="25">
        <f t="shared" ref="AV24:BK24" si="65">+AV10-AV22</f>
        <v>0</v>
      </c>
      <c r="AW24" s="25">
        <f t="shared" si="65"/>
        <v>0</v>
      </c>
      <c r="AX24" s="25">
        <f t="shared" si="65"/>
        <v>0</v>
      </c>
      <c r="AY24" s="25">
        <f t="shared" si="65"/>
        <v>0</v>
      </c>
      <c r="AZ24" s="25">
        <f t="shared" si="65"/>
        <v>0</v>
      </c>
      <c r="BA24" s="25">
        <f t="shared" si="65"/>
        <v>0</v>
      </c>
      <c r="BB24" s="25">
        <f t="shared" si="65"/>
        <v>0</v>
      </c>
      <c r="BC24" s="25">
        <f t="shared" si="65"/>
        <v>0</v>
      </c>
      <c r="BD24" s="25">
        <f t="shared" si="65"/>
        <v>0</v>
      </c>
      <c r="BE24" s="25">
        <f t="shared" si="65"/>
        <v>0</v>
      </c>
      <c r="BF24" s="25">
        <f t="shared" si="65"/>
        <v>0</v>
      </c>
      <c r="BG24" s="25">
        <f t="shared" si="65"/>
        <v>0</v>
      </c>
      <c r="BH24" s="25">
        <f t="shared" si="65"/>
        <v>0</v>
      </c>
      <c r="BI24" s="25">
        <f t="shared" si="65"/>
        <v>0</v>
      </c>
      <c r="BJ24" s="25">
        <f t="shared" si="65"/>
        <v>0</v>
      </c>
      <c r="BK24" s="25">
        <f t="shared" si="6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H5"/>
  <sheetViews>
    <sheetView showGridLines="0" workbookViewId="0">
      <selection activeCell="D12" sqref="D12"/>
    </sheetView>
  </sheetViews>
  <sheetFormatPr defaultRowHeight="15" x14ac:dyDescent="0.25"/>
  <cols>
    <col min="2" max="2" width="22.7109375" bestFit="1" customWidth="1"/>
    <col min="4" max="4" width="10.85546875" bestFit="1" customWidth="1"/>
  </cols>
  <sheetData>
    <row r="2" spans="1:138" x14ac:dyDescent="0.25">
      <c r="B2" s="23" t="s">
        <v>109</v>
      </c>
      <c r="D2" t="str">
        <f>+'Flussi Cassa'!D1</f>
        <v>A1 m1</v>
      </c>
      <c r="E2" t="str">
        <f>+'Flussi Cassa'!E1</f>
        <v>A1 m2</v>
      </c>
      <c r="F2" t="str">
        <f>+'Flussi Cassa'!F1</f>
        <v>A1 m3</v>
      </c>
      <c r="G2" t="str">
        <f>+'Flussi Cassa'!G1</f>
        <v>A1 m4</v>
      </c>
      <c r="H2" t="str">
        <f>+'Flussi Cassa'!H1</f>
        <v>A1 m5</v>
      </c>
      <c r="I2" t="str">
        <f>+'Flussi Cassa'!I1</f>
        <v>A1 m6</v>
      </c>
      <c r="J2" t="str">
        <f>+'Flussi Cassa'!J1</f>
        <v>A1 m7</v>
      </c>
      <c r="K2" t="str">
        <f>+'Flussi Cassa'!K1</f>
        <v>A1 m8</v>
      </c>
      <c r="L2" t="str">
        <f>+'Flussi Cassa'!L1</f>
        <v>A1 m9</v>
      </c>
      <c r="M2" t="str">
        <f>+'Flussi Cassa'!M1</f>
        <v>A1 m10</v>
      </c>
      <c r="N2" t="str">
        <f>+'Flussi Cassa'!N1</f>
        <v>A1 m11</v>
      </c>
      <c r="O2" t="str">
        <f>+'Flussi Cassa'!O1</f>
        <v>A1 m12</v>
      </c>
      <c r="P2" t="str">
        <f>+'Flussi Cassa'!P1</f>
        <v>A2 m1</v>
      </c>
      <c r="Q2" t="str">
        <f>+'Flussi Cassa'!Q1</f>
        <v>A2 m2</v>
      </c>
      <c r="R2" t="str">
        <f>+'Flussi Cassa'!R1</f>
        <v>A2 m3</v>
      </c>
      <c r="S2" t="str">
        <f>+'Flussi Cassa'!S1</f>
        <v>A2 m4</v>
      </c>
      <c r="T2" t="str">
        <f>+'Flussi Cassa'!T1</f>
        <v>A2 m5</v>
      </c>
      <c r="U2" t="str">
        <f>+'Flussi Cassa'!U1</f>
        <v>A2 m6</v>
      </c>
      <c r="V2" t="str">
        <f>+'Flussi Cassa'!V1</f>
        <v>A2 m7</v>
      </c>
      <c r="W2" t="str">
        <f>+'Flussi Cassa'!W1</f>
        <v>A2 m8</v>
      </c>
      <c r="X2" t="str">
        <f>+'Flussi Cassa'!X1</f>
        <v>A2 m9</v>
      </c>
      <c r="Y2" t="str">
        <f>+'Flussi Cassa'!Y1</f>
        <v>A2 m10</v>
      </c>
      <c r="Z2" t="str">
        <f>+'Flussi Cassa'!Z1</f>
        <v>A2 m11</v>
      </c>
      <c r="AA2" t="str">
        <f>+'Flussi Cassa'!AA1</f>
        <v>A2 m12</v>
      </c>
      <c r="AB2" t="str">
        <f>+'Flussi Cassa'!AB1</f>
        <v>A3 m1</v>
      </c>
      <c r="AC2" t="str">
        <f>+'Flussi Cassa'!AC1</f>
        <v>A3 m2</v>
      </c>
      <c r="AD2" t="str">
        <f>+'Flussi Cassa'!AD1</f>
        <v>A3 m3</v>
      </c>
      <c r="AE2" t="str">
        <f>+'Flussi Cassa'!AE1</f>
        <v>A3 m4</v>
      </c>
      <c r="AF2" t="str">
        <f>+'Flussi Cassa'!AF1</f>
        <v>A3 m5</v>
      </c>
      <c r="AG2" t="str">
        <f>+'Flussi Cassa'!AG1</f>
        <v>A3 m6</v>
      </c>
      <c r="AH2" t="str">
        <f>+'Flussi Cassa'!AH1</f>
        <v>A3 m7</v>
      </c>
      <c r="AI2" t="str">
        <f>+'Flussi Cassa'!AI1</f>
        <v>A3 m8</v>
      </c>
      <c r="AJ2" t="str">
        <f>+'Flussi Cassa'!AJ1</f>
        <v>A3 m9</v>
      </c>
      <c r="AK2" t="str">
        <f>+'Flussi Cassa'!AK1</f>
        <v>A3 m10</v>
      </c>
      <c r="AL2" t="str">
        <f>+'Flussi Cassa'!AL1</f>
        <v>A3 m11</v>
      </c>
      <c r="AM2" t="str">
        <f>+'Flussi Cassa'!AM1</f>
        <v>A3 m12</v>
      </c>
      <c r="AN2" t="str">
        <f>+'Flussi Cassa'!AN1</f>
        <v>A4 m1</v>
      </c>
      <c r="AO2" t="str">
        <f>+'Flussi Cassa'!AO1</f>
        <v>A4 m2</v>
      </c>
      <c r="AP2" t="str">
        <f>+'Flussi Cassa'!AP1</f>
        <v>A4 m3</v>
      </c>
      <c r="AQ2" t="str">
        <f>+'Flussi Cassa'!AQ1</f>
        <v>A4 m4</v>
      </c>
      <c r="AR2" t="str">
        <f>+'Flussi Cassa'!AR1</f>
        <v>A4 m5</v>
      </c>
      <c r="AS2" t="str">
        <f>+'Flussi Cassa'!AS1</f>
        <v>A4 m6</v>
      </c>
      <c r="AT2" t="str">
        <f>+'Flussi Cassa'!AT1</f>
        <v>A4 m7</v>
      </c>
      <c r="AU2" t="str">
        <f>+'Flussi Cassa'!AU1</f>
        <v>A4 m8</v>
      </c>
      <c r="AV2" t="str">
        <f>+'Flussi Cassa'!AV1</f>
        <v>A4 m9</v>
      </c>
      <c r="AW2" t="str">
        <f>+'Flussi Cassa'!AW1</f>
        <v>A4 m10</v>
      </c>
      <c r="AX2" t="str">
        <f>+'Flussi Cassa'!AX1</f>
        <v>A4 m11</v>
      </c>
      <c r="AY2" t="str">
        <f>+'Flussi Cassa'!AY1</f>
        <v>A4 m12</v>
      </c>
      <c r="AZ2" t="str">
        <f>+'Flussi Cassa'!AZ1</f>
        <v>A5 m1</v>
      </c>
      <c r="BA2" t="str">
        <f>+'Flussi Cassa'!BA1</f>
        <v>A5 m2</v>
      </c>
      <c r="BB2" t="str">
        <f>+'Flussi Cassa'!BB1</f>
        <v>A5 m3</v>
      </c>
      <c r="BC2" t="str">
        <f>+'Flussi Cassa'!BC1</f>
        <v>A5 m4</v>
      </c>
      <c r="BD2" t="str">
        <f>+'Flussi Cassa'!BD1</f>
        <v>A5 m5</v>
      </c>
      <c r="BE2" t="str">
        <f>+'Flussi Cassa'!BE1</f>
        <v>A5 m6</v>
      </c>
      <c r="BF2" t="str">
        <f>+'Flussi Cassa'!BF1</f>
        <v>A5 m7</v>
      </c>
      <c r="BG2" t="str">
        <f>+'Flussi Cassa'!BG1</f>
        <v>A5 m8</v>
      </c>
      <c r="BH2" t="str">
        <f>+'Flussi Cassa'!BH1</f>
        <v>A5 m9</v>
      </c>
      <c r="BI2" t="str">
        <f>+'Flussi Cassa'!BI1</f>
        <v>A5 m10</v>
      </c>
      <c r="BJ2" t="str">
        <f>+'Flussi Cassa'!BJ1</f>
        <v>A5 m11</v>
      </c>
      <c r="BK2" t="str">
        <f>+'Flussi Cassa'!BK1</f>
        <v>A5 m12</v>
      </c>
    </row>
    <row r="4" spans="1:138" s="27" customFormat="1" x14ac:dyDescent="0.25">
      <c r="A4" s="23"/>
      <c r="B4" t="s">
        <v>198</v>
      </c>
      <c r="C4" s="31"/>
      <c r="D4" s="30">
        <f>+IF(L_Iva!C31&lt;0,-L_Iva!C31,0)</f>
        <v>0</v>
      </c>
      <c r="E4" s="30">
        <f>+IF(L_Iva!D31&lt;0,L_Iva!D31,0)</f>
        <v>0</v>
      </c>
      <c r="F4" s="30">
        <f>+IF(L_Iva!E31&lt;0,L_Iva!E31,0)</f>
        <v>0</v>
      </c>
      <c r="G4" s="30">
        <f>+IF(L_Iva!F31&lt;0,L_Iva!F31,0)</f>
        <v>0</v>
      </c>
      <c r="H4" s="30">
        <f>+IF(L_Iva!G31&lt;0,L_Iva!G31,0)</f>
        <v>0</v>
      </c>
      <c r="I4" s="30">
        <f>+IF(L_Iva!H31&lt;0,L_Iva!H31,0)</f>
        <v>0</v>
      </c>
      <c r="J4" s="30">
        <f>+IF(L_Iva!I31&lt;0,L_Iva!I31,0)</f>
        <v>0</v>
      </c>
      <c r="K4" s="30">
        <f>+IF(L_Iva!J31&lt;0,L_Iva!J31,0)</f>
        <v>0</v>
      </c>
      <c r="L4" s="30">
        <f>+IF(L_Iva!K31&lt;0,L_Iva!K31,0)</f>
        <v>0</v>
      </c>
      <c r="M4" s="30">
        <f>+IF(L_Iva!L31&lt;0,L_Iva!L31,0)</f>
        <v>0</v>
      </c>
      <c r="N4" s="30">
        <f>+IF(L_Iva!M31&lt;0,L_Iva!M31,0)</f>
        <v>0</v>
      </c>
      <c r="O4" s="30">
        <f>+IF(L_Iva!N31&lt;0,L_Iva!N31,0)</f>
        <v>0</v>
      </c>
      <c r="P4" s="30">
        <f>+IF(L_Iva!O31&lt;0,L_Iva!O31,0)</f>
        <v>0</v>
      </c>
      <c r="Q4" s="30">
        <f>+IF(L_Iva!P31&lt;0,L_Iva!P31,0)</f>
        <v>0</v>
      </c>
      <c r="R4" s="30">
        <f>+IF(L_Iva!Q31&lt;0,L_Iva!Q31,0)</f>
        <v>0</v>
      </c>
      <c r="S4" s="30">
        <f>+IF(L_Iva!R31&lt;0,L_Iva!R31,0)</f>
        <v>0</v>
      </c>
      <c r="T4" s="30">
        <f>+IF(L_Iva!S31&lt;0,L_Iva!S31,0)</f>
        <v>0</v>
      </c>
      <c r="U4" s="30">
        <f>+IF(L_Iva!T31&lt;0,L_Iva!T31,0)</f>
        <v>0</v>
      </c>
      <c r="V4" s="30">
        <f>+IF(L_Iva!U31&lt;0,L_Iva!U31,0)</f>
        <v>0</v>
      </c>
      <c r="W4" s="30">
        <f>+IF(L_Iva!V31&lt;0,L_Iva!V31,0)</f>
        <v>0</v>
      </c>
      <c r="X4" s="30">
        <f>+IF(L_Iva!W31&lt;0,L_Iva!W31,0)</f>
        <v>0</v>
      </c>
      <c r="Y4" s="30">
        <f>+IF(L_Iva!X31&lt;0,L_Iva!X31,0)</f>
        <v>0</v>
      </c>
      <c r="Z4" s="30">
        <f>+IF(L_Iva!Y31&lt;0,L_Iva!Y31,0)</f>
        <v>0</v>
      </c>
      <c r="AA4" s="30">
        <f>+IF(L_Iva!Z31&lt;0,L_Iva!Z31,0)</f>
        <v>0</v>
      </c>
      <c r="AB4" s="30">
        <f>+IF(L_Iva!AA31&lt;0,L_Iva!AA31,0)</f>
        <v>0</v>
      </c>
      <c r="AC4" s="30">
        <f>+IF(L_Iva!AB31&lt;0,L_Iva!AB31,0)</f>
        <v>0</v>
      </c>
      <c r="AD4" s="30">
        <f>+IF(L_Iva!AC31&lt;0,L_Iva!AC31,0)</f>
        <v>0</v>
      </c>
      <c r="AE4" s="30">
        <f>+IF(L_Iva!AD31&lt;0,L_Iva!AD31,0)</f>
        <v>0</v>
      </c>
      <c r="AF4" s="30">
        <f>+IF(L_Iva!AE31&lt;0,L_Iva!AE31,0)</f>
        <v>0</v>
      </c>
      <c r="AG4" s="30">
        <f>+IF(L_Iva!AF31&lt;0,L_Iva!AF31,0)</f>
        <v>0</v>
      </c>
      <c r="AH4" s="30">
        <f>+IF(L_Iva!AG31&lt;0,L_Iva!AG31,0)</f>
        <v>0</v>
      </c>
      <c r="AI4" s="30">
        <f>+IF(L_Iva!AH31&lt;0,L_Iva!AH31,0)</f>
        <v>0</v>
      </c>
      <c r="AJ4" s="30">
        <f>+IF(L_Iva!AI31&lt;0,L_Iva!AI31,0)</f>
        <v>0</v>
      </c>
      <c r="AK4" s="30">
        <f>+IF(L_Iva!AJ31&lt;0,L_Iva!AJ31,0)</f>
        <v>0</v>
      </c>
      <c r="AL4" s="30">
        <f>+IF(L_Iva!AK31&lt;0,L_Iva!AK31,0)</f>
        <v>0</v>
      </c>
      <c r="AM4" s="30">
        <f>+IF(L_Iva!AL31&lt;0,L_Iva!AL31,0)</f>
        <v>0</v>
      </c>
      <c r="AN4" s="30">
        <f>+IF(L_Iva!AM31&lt;0,L_Iva!AM31,0)</f>
        <v>0</v>
      </c>
      <c r="AO4" s="30">
        <f>+IF(L_Iva!AN31&lt;0,L_Iva!AN31,0)</f>
        <v>0</v>
      </c>
      <c r="AP4" s="30">
        <f>+IF(L_Iva!AO31&lt;0,L_Iva!AO31,0)</f>
        <v>0</v>
      </c>
      <c r="AQ4" s="30">
        <f>+IF(L_Iva!AP31&lt;0,L_Iva!AP31,0)</f>
        <v>0</v>
      </c>
      <c r="AR4" s="30">
        <f>+IF(L_Iva!AQ31&lt;0,L_Iva!AQ31,0)</f>
        <v>0</v>
      </c>
      <c r="AS4" s="30">
        <f>+IF(L_Iva!AR31&lt;0,L_Iva!AR31,0)</f>
        <v>0</v>
      </c>
      <c r="AT4" s="30">
        <f>+IF(L_Iva!AS31&lt;0,L_Iva!AS31,0)</f>
        <v>0</v>
      </c>
      <c r="AU4" s="30">
        <f>+IF(L_Iva!AT31&lt;0,L_Iva!AT31,0)</f>
        <v>0</v>
      </c>
      <c r="AV4" s="30">
        <f>+IF(L_Iva!AU31&lt;0,L_Iva!AU31,0)</f>
        <v>0</v>
      </c>
      <c r="AW4" s="30">
        <f>+IF(L_Iva!AV31&lt;0,L_Iva!AV31,0)</f>
        <v>0</v>
      </c>
      <c r="AX4" s="30">
        <f>+IF(L_Iva!AW31&lt;0,L_Iva!AW31,0)</f>
        <v>0</v>
      </c>
      <c r="AY4" s="30">
        <f>+IF(L_Iva!AX31&lt;0,L_Iva!AX31,0)</f>
        <v>0</v>
      </c>
      <c r="AZ4" s="30">
        <f>+IF(L_Iva!AY31&lt;0,L_Iva!AY31,0)</f>
        <v>0</v>
      </c>
      <c r="BA4" s="30">
        <f>+IF(L_Iva!AZ31&lt;0,L_Iva!AZ31,0)</f>
        <v>0</v>
      </c>
      <c r="BB4" s="30">
        <f>+IF(L_Iva!BA31&lt;0,L_Iva!BA31,0)</f>
        <v>0</v>
      </c>
      <c r="BC4" s="30">
        <f>+IF(L_Iva!BB31&lt;0,L_Iva!BB31,0)</f>
        <v>0</v>
      </c>
      <c r="BD4" s="30">
        <f>+IF(L_Iva!BC31&lt;0,L_Iva!BC31,0)</f>
        <v>0</v>
      </c>
      <c r="BE4" s="30">
        <f>+IF(L_Iva!BD31&lt;0,L_Iva!BD31,0)</f>
        <v>0</v>
      </c>
      <c r="BF4" s="30">
        <f>+IF(L_Iva!BE31&lt;0,L_Iva!BE31,0)</f>
        <v>0</v>
      </c>
      <c r="BG4" s="30">
        <f>+IF(L_Iva!BF31&lt;0,L_Iva!BF31,0)</f>
        <v>0</v>
      </c>
      <c r="BH4" s="30">
        <f>+IF(L_Iva!BG31&lt;0,L_Iva!BG31,0)</f>
        <v>0</v>
      </c>
      <c r="BI4" s="30">
        <f>+IF(L_Iva!BH31&lt;0,L_Iva!BH31,0)</f>
        <v>0</v>
      </c>
      <c r="BJ4" s="30">
        <f>+IF(L_Iva!BI31&lt;0,L_Iva!BI31,0)</f>
        <v>0</v>
      </c>
      <c r="BK4" s="30">
        <f>+IF(L_Iva!BJ31&lt;0,L_Iva!BJ31,0)</f>
        <v>0</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7" customFormat="1" x14ac:dyDescent="0.25">
      <c r="A5" s="23"/>
      <c r="B5" t="s">
        <v>199</v>
      </c>
      <c r="C5" s="31"/>
      <c r="D5" s="30">
        <f>+IF(L_Iva!C31&gt;0,L_Iva!C31,0)</f>
        <v>0</v>
      </c>
      <c r="E5" s="30">
        <f>+IF(L_Iva!D31&gt;0,L_Iva!D31,0)</f>
        <v>0</v>
      </c>
      <c r="F5" s="30">
        <f>+IF(L_Iva!E31&gt;0,L_Iva!E31,0)</f>
        <v>0</v>
      </c>
      <c r="G5" s="30">
        <f>+IF(L_Iva!F31&gt;0,L_Iva!F31,0)</f>
        <v>0</v>
      </c>
      <c r="H5" s="30">
        <f>+IF(L_Iva!G31&gt;0,L_Iva!G31,0)</f>
        <v>0</v>
      </c>
      <c r="I5" s="30">
        <f>+IF(L_Iva!H31&gt;0,L_Iva!H31,0)</f>
        <v>0</v>
      </c>
      <c r="J5" s="30">
        <f>+IF(L_Iva!I31&gt;0,L_Iva!I31,0)</f>
        <v>0</v>
      </c>
      <c r="K5" s="30">
        <f>+IF(L_Iva!J31&gt;0,L_Iva!J31,0)</f>
        <v>0</v>
      </c>
      <c r="L5" s="30">
        <f>+IF(L_Iva!K31&gt;0,L_Iva!K31,0)</f>
        <v>0</v>
      </c>
      <c r="M5" s="30">
        <f>+IF(L_Iva!L31&gt;0,L_Iva!L31,0)</f>
        <v>0</v>
      </c>
      <c r="N5" s="30">
        <f>+IF(L_Iva!M31&gt;0,L_Iva!M31,0)</f>
        <v>0</v>
      </c>
      <c r="O5" s="30">
        <f>+IF(L_Iva!N31&gt;0,L_Iva!N31,0)</f>
        <v>0</v>
      </c>
      <c r="P5" s="30">
        <f>+IF(L_Iva!O31&gt;0,L_Iva!O31,0)</f>
        <v>0</v>
      </c>
      <c r="Q5" s="30">
        <f>+IF(L_Iva!P31&gt;0,L_Iva!P31,0)</f>
        <v>0</v>
      </c>
      <c r="R5" s="30">
        <f>+IF(L_Iva!Q31&gt;0,L_Iva!Q31,0)</f>
        <v>0</v>
      </c>
      <c r="S5" s="30">
        <f>+IF(L_Iva!R31&gt;0,L_Iva!R31,0)</f>
        <v>0</v>
      </c>
      <c r="T5" s="30">
        <f>+IF(L_Iva!S31&gt;0,L_Iva!S31,0)</f>
        <v>0</v>
      </c>
      <c r="U5" s="30">
        <f>+IF(L_Iva!T31&gt;0,L_Iva!T31,0)</f>
        <v>0</v>
      </c>
      <c r="V5" s="30">
        <f>+IF(L_Iva!U31&gt;0,L_Iva!U31,0)</f>
        <v>0</v>
      </c>
      <c r="W5" s="30">
        <f>+IF(L_Iva!V31&gt;0,L_Iva!V31,0)</f>
        <v>0</v>
      </c>
      <c r="X5" s="30">
        <f>+IF(L_Iva!W31&gt;0,L_Iva!W31,0)</f>
        <v>0</v>
      </c>
      <c r="Y5" s="30">
        <f>+IF(L_Iva!X31&gt;0,L_Iva!X31,0)</f>
        <v>0</v>
      </c>
      <c r="Z5" s="30">
        <f>+IF(L_Iva!Y31&gt;0,L_Iva!Y31,0)</f>
        <v>0</v>
      </c>
      <c r="AA5" s="30">
        <f>+IF(L_Iva!Z31&gt;0,L_Iva!Z31,0)</f>
        <v>0</v>
      </c>
      <c r="AB5" s="30">
        <f>+IF(L_Iva!AA31&gt;0,L_Iva!AA31,0)</f>
        <v>0</v>
      </c>
      <c r="AC5" s="30">
        <f>+IF(L_Iva!AB31&gt;0,L_Iva!AB31,0)</f>
        <v>0</v>
      </c>
      <c r="AD5" s="30">
        <f>+IF(L_Iva!AC31&gt;0,L_Iva!AC31,0)</f>
        <v>0</v>
      </c>
      <c r="AE5" s="30">
        <f>+IF(L_Iva!AD31&gt;0,L_Iva!AD31,0)</f>
        <v>0</v>
      </c>
      <c r="AF5" s="30">
        <f>+IF(L_Iva!AE31&gt;0,L_Iva!AE31,0)</f>
        <v>0</v>
      </c>
      <c r="AG5" s="30">
        <f>+IF(L_Iva!AF31&gt;0,L_Iva!AF31,0)</f>
        <v>0</v>
      </c>
      <c r="AH5" s="30">
        <f>+IF(L_Iva!AG31&gt;0,L_Iva!AG31,0)</f>
        <v>0</v>
      </c>
      <c r="AI5" s="30">
        <f>+IF(L_Iva!AH31&gt;0,L_Iva!AH31,0)</f>
        <v>0</v>
      </c>
      <c r="AJ5" s="30">
        <f>+IF(L_Iva!AI31&gt;0,L_Iva!AI31,0)</f>
        <v>0</v>
      </c>
      <c r="AK5" s="30">
        <f>+IF(L_Iva!AJ31&gt;0,L_Iva!AJ31,0)</f>
        <v>0</v>
      </c>
      <c r="AL5" s="30">
        <f>+IF(L_Iva!AK31&gt;0,L_Iva!AK31,0)</f>
        <v>0</v>
      </c>
      <c r="AM5" s="30">
        <f>+IF(L_Iva!AL31&gt;0,L_Iva!AL31,0)</f>
        <v>0</v>
      </c>
      <c r="AN5" s="30">
        <f>+IF(L_Iva!AM31&gt;0,L_Iva!AM31,0)</f>
        <v>0</v>
      </c>
      <c r="AO5" s="30">
        <f>+IF(L_Iva!AN31&gt;0,L_Iva!AN31,0)</f>
        <v>0</v>
      </c>
      <c r="AP5" s="30">
        <f>+IF(L_Iva!AO31&gt;0,L_Iva!AO31,0)</f>
        <v>0</v>
      </c>
      <c r="AQ5" s="30">
        <f>+IF(L_Iva!AP31&gt;0,L_Iva!AP31,0)</f>
        <v>0</v>
      </c>
      <c r="AR5" s="30">
        <f>+IF(L_Iva!AQ31&gt;0,L_Iva!AQ31,0)</f>
        <v>0</v>
      </c>
      <c r="AS5" s="30">
        <f>+IF(L_Iva!AR31&gt;0,L_Iva!AR31,0)</f>
        <v>0</v>
      </c>
      <c r="AT5" s="30">
        <f>+IF(L_Iva!AS31&gt;0,L_Iva!AS31,0)</f>
        <v>0</v>
      </c>
      <c r="AU5" s="30">
        <f>+IF(L_Iva!AT31&gt;0,L_Iva!AT31,0)</f>
        <v>0</v>
      </c>
      <c r="AV5" s="30">
        <f>+IF(L_Iva!AU31&gt;0,L_Iva!AU31,0)</f>
        <v>0</v>
      </c>
      <c r="AW5" s="30">
        <f>+IF(L_Iva!AV31&gt;0,L_Iva!AV31,0)</f>
        <v>0</v>
      </c>
      <c r="AX5" s="30">
        <f>+IF(L_Iva!AW31&gt;0,L_Iva!AW31,0)</f>
        <v>0</v>
      </c>
      <c r="AY5" s="30">
        <f>+IF(L_Iva!AX31&gt;0,L_Iva!AX31,0)</f>
        <v>0</v>
      </c>
      <c r="AZ5" s="30">
        <f>+IF(L_Iva!AY31&gt;0,L_Iva!AY31,0)</f>
        <v>0</v>
      </c>
      <c r="BA5" s="30">
        <f>+IF(L_Iva!AZ31&gt;0,L_Iva!AZ31,0)</f>
        <v>0</v>
      </c>
      <c r="BB5" s="30">
        <f>+IF(L_Iva!BA31&gt;0,L_Iva!BA31,0)</f>
        <v>0</v>
      </c>
      <c r="BC5" s="30">
        <f>+IF(L_Iva!BB31&gt;0,L_Iva!BB31,0)</f>
        <v>0</v>
      </c>
      <c r="BD5" s="30">
        <f>+IF(L_Iva!BC31&gt;0,L_Iva!BC31,0)</f>
        <v>0</v>
      </c>
      <c r="BE5" s="30">
        <f>+IF(L_Iva!BD31&gt;0,L_Iva!BD31,0)</f>
        <v>0</v>
      </c>
      <c r="BF5" s="30">
        <f>+IF(L_Iva!BE31&gt;0,L_Iva!BE31,0)</f>
        <v>0</v>
      </c>
      <c r="BG5" s="30">
        <f>+IF(L_Iva!BF31&gt;0,L_Iva!BF31,0)</f>
        <v>0</v>
      </c>
      <c r="BH5" s="30">
        <f>+IF(L_Iva!BG31&gt;0,L_Iva!BG31,0)</f>
        <v>0</v>
      </c>
      <c r="BI5" s="30">
        <f>+IF(L_Iva!BH31&gt;0,L_Iva!BH31,0)</f>
        <v>0</v>
      </c>
      <c r="BJ5" s="30">
        <f>+IF(L_Iva!BI31&gt;0,L_Iva!BI31,0)</f>
        <v>0</v>
      </c>
      <c r="BK5" s="30">
        <f>+IF(L_Iva!BJ31&gt;0,L_Iva!BJ31,0)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L_Iva</vt:lpstr>
      <vt:lpstr>SPm</vt:lpstr>
      <vt:lpstr>CEm</vt:lpstr>
      <vt:lpstr>Flussi Cassa</vt:lpstr>
      <vt:lpstr>Variazioni Patrimoniali</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2013-11-03T17:19:35Z</dcterms:modified>
</cp:coreProperties>
</file>