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4355" windowHeight="5700"/>
  </bookViews>
  <sheets>
    <sheet name="Budget Tesoreri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3" i="1" l="1"/>
  <c r="F45" i="1" s="1"/>
  <c r="F44" i="1"/>
  <c r="G44" i="1"/>
  <c r="E43" i="1"/>
  <c r="F4" i="1" s="1"/>
  <c r="F6" i="1" s="1"/>
  <c r="E44" i="1"/>
  <c r="D44" i="1"/>
  <c r="F41" i="1"/>
  <c r="G41" i="1"/>
  <c r="H41" i="1"/>
  <c r="I41" i="1"/>
  <c r="J41" i="1"/>
  <c r="K41" i="1"/>
  <c r="L41" i="1"/>
  <c r="M41" i="1"/>
  <c r="N41" i="1"/>
  <c r="O41" i="1"/>
  <c r="P41" i="1"/>
  <c r="G4" i="1"/>
  <c r="G43" i="1" s="1"/>
  <c r="F5" i="1"/>
  <c r="G5" i="1"/>
  <c r="H5" i="1"/>
  <c r="E4" i="1"/>
  <c r="D43" i="1"/>
  <c r="E45" i="1"/>
  <c r="E39" i="1"/>
  <c r="F39" i="1"/>
  <c r="G39" i="1"/>
  <c r="H39" i="1"/>
  <c r="I39" i="1"/>
  <c r="J39" i="1"/>
  <c r="K39" i="1"/>
  <c r="L39" i="1"/>
  <c r="M39" i="1"/>
  <c r="N39" i="1"/>
  <c r="O39" i="1"/>
  <c r="P39" i="1"/>
  <c r="D39" i="1"/>
  <c r="E31" i="1"/>
  <c r="F31" i="1"/>
  <c r="G31" i="1"/>
  <c r="H31" i="1"/>
  <c r="I31" i="1"/>
  <c r="J31" i="1"/>
  <c r="K31" i="1"/>
  <c r="L31" i="1"/>
  <c r="M31" i="1"/>
  <c r="N31" i="1"/>
  <c r="O31" i="1"/>
  <c r="P31" i="1"/>
  <c r="D31" i="1"/>
  <c r="E19" i="1"/>
  <c r="E41" i="1" s="1"/>
  <c r="F19" i="1"/>
  <c r="G19" i="1"/>
  <c r="H19" i="1"/>
  <c r="I19" i="1"/>
  <c r="J19" i="1"/>
  <c r="K19" i="1"/>
  <c r="L19" i="1"/>
  <c r="M19" i="1"/>
  <c r="N19" i="1"/>
  <c r="O19" i="1"/>
  <c r="P19" i="1"/>
  <c r="D19" i="1"/>
  <c r="D6" i="1"/>
  <c r="H4" i="1" l="1"/>
  <c r="H43" i="1" s="1"/>
  <c r="G45" i="1"/>
  <c r="G6" i="1"/>
  <c r="H44" i="1"/>
  <c r="I5" i="1" s="1"/>
  <c r="I44" i="1" s="1"/>
  <c r="J5" i="1" s="1"/>
  <c r="J44" i="1" s="1"/>
  <c r="K5" i="1" s="1"/>
  <c r="K44" i="1" s="1"/>
  <c r="L5" i="1" s="1"/>
  <c r="D41" i="1"/>
  <c r="L44" i="1" l="1"/>
  <c r="M5" i="1" s="1"/>
  <c r="M44" i="1" s="1"/>
  <c r="N5" i="1" s="1"/>
  <c r="N44" i="1" s="1"/>
  <c r="O5" i="1" s="1"/>
  <c r="O44" i="1" s="1"/>
  <c r="P5" i="1" s="1"/>
  <c r="I4" i="1"/>
  <c r="H45" i="1"/>
  <c r="H6" i="1"/>
  <c r="D45" i="1"/>
  <c r="E5" i="1"/>
  <c r="E6" i="1" s="1"/>
  <c r="I43" i="1" l="1"/>
  <c r="I6" i="1"/>
  <c r="P44" i="1"/>
  <c r="I45" i="1" l="1"/>
  <c r="J4" i="1"/>
  <c r="J6" i="1" l="1"/>
  <c r="J43" i="1"/>
  <c r="K4" i="1" l="1"/>
  <c r="J45" i="1"/>
  <c r="K43" i="1" l="1"/>
  <c r="K6" i="1"/>
  <c r="L4" i="1" l="1"/>
  <c r="K45" i="1"/>
  <c r="L43" i="1" l="1"/>
  <c r="L6" i="1"/>
  <c r="M4" i="1" l="1"/>
  <c r="L45" i="1"/>
  <c r="M6" i="1" l="1"/>
  <c r="M43" i="1"/>
  <c r="M45" i="1" l="1"/>
  <c r="N4" i="1"/>
  <c r="N43" i="1" l="1"/>
  <c r="N6" i="1"/>
  <c r="N45" i="1" l="1"/>
  <c r="O4" i="1"/>
  <c r="O43" i="1" l="1"/>
  <c r="O6" i="1"/>
  <c r="O45" i="1" l="1"/>
  <c r="P4" i="1"/>
  <c r="P43" i="1" l="1"/>
  <c r="P45" i="1" s="1"/>
  <c r="P6" i="1"/>
</calcChain>
</file>

<file path=xl/sharedStrings.xml><?xml version="1.0" encoding="utf-8"?>
<sst xmlns="http://schemas.openxmlformats.org/spreadsheetml/2006/main" count="52" uniqueCount="41">
  <si>
    <t>Affidato</t>
  </si>
  <si>
    <t>Utilizzato</t>
  </si>
  <si>
    <t>Disponibile</t>
  </si>
  <si>
    <t>settimana 1</t>
  </si>
  <si>
    <t>settimana 2</t>
  </si>
  <si>
    <t>settimana 3</t>
  </si>
  <si>
    <t>settimana 4</t>
  </si>
  <si>
    <t>settimana 5</t>
  </si>
  <si>
    <t>settimana 6</t>
  </si>
  <si>
    <t>settimana 7</t>
  </si>
  <si>
    <t>settimana 8</t>
  </si>
  <si>
    <t>settimana 9</t>
  </si>
  <si>
    <t>settimana 10</t>
  </si>
  <si>
    <t>settimana 11</t>
  </si>
  <si>
    <t>settimana 12</t>
  </si>
  <si>
    <t>settimana 13</t>
  </si>
  <si>
    <t>Gestione Corrente</t>
  </si>
  <si>
    <t>Incassi crediti commerciali</t>
  </si>
  <si>
    <t>Pagamenti debiti commerciali</t>
  </si>
  <si>
    <t>Liquidazione Iva</t>
  </si>
  <si>
    <t>Pagamento Stipendi</t>
  </si>
  <si>
    <t>Pagamento Utenze</t>
  </si>
  <si>
    <t>Pagamento altri costi</t>
  </si>
  <si>
    <t>Pagamento Contributi</t>
  </si>
  <si>
    <t>………………………………..</t>
  </si>
  <si>
    <t>Totale Flussi Grstione Corrente</t>
  </si>
  <si>
    <t>Gestione Non Corrente</t>
  </si>
  <si>
    <t>Uscite Investimenti</t>
  </si>
  <si>
    <t>Entrate vendite Cespiti</t>
  </si>
  <si>
    <t>Entrate per finanziamenti</t>
  </si>
  <si>
    <t>Uscite rimborso rate finanziamento</t>
  </si>
  <si>
    <t>Uscite Liquidazione Utili</t>
  </si>
  <si>
    <t>Uscite Liquidazione TFR</t>
  </si>
  <si>
    <t>Totale Flussi Grstione non Corrente</t>
  </si>
  <si>
    <t>Altre entrate extra caratteristiche</t>
  </si>
  <si>
    <t>Altreuscite extra caratteristiche</t>
  </si>
  <si>
    <t>Totale Flussi Grstione extracaratteristica</t>
  </si>
  <si>
    <t>DATI INPUT</t>
  </si>
  <si>
    <t>INSERIRE CON SEGNO - LE USCITE</t>
  </si>
  <si>
    <t>Gestione Extra caratteristica</t>
  </si>
  <si>
    <t>FLUSSI 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</si>
</sst>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6" formatCode="&quot;€&quot;\ 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0" fontId="0" fillId="0" borderId="0" xfId="0" applyAlignment="1">
      <alignment horizontal="center"/>
    </xf>
    <xf numFmtId="0" fontId="1" fillId="0" borderId="0" xfId="0" applyFont="1"/>
    <xf numFmtId="166" fontId="0" fillId="2" borderId="0" xfId="0" applyNumberFormat="1" applyFill="1"/>
    <xf numFmtId="166" fontId="0" fillId="0" borderId="0" xfId="0" applyNumberFormat="1"/>
    <xf numFmtId="16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5"/>
  <sheetViews>
    <sheetView showGridLines="0" tabSelected="1" workbookViewId="0">
      <selection activeCell="N9" sqref="N9"/>
    </sheetView>
  </sheetViews>
  <sheetFormatPr defaultRowHeight="15" x14ac:dyDescent="0.25"/>
  <cols>
    <col min="3" max="3" width="37.42578125" bestFit="1" customWidth="1"/>
    <col min="4" max="5" width="11.5703125" bestFit="1" customWidth="1"/>
    <col min="6" max="6" width="12" customWidth="1"/>
    <col min="7" max="7" width="11.5703125" customWidth="1"/>
    <col min="8" max="8" width="11.85546875" customWidth="1"/>
    <col min="9" max="12" width="11.28515625" bestFit="1" customWidth="1"/>
    <col min="13" max="16" width="12.28515625" bestFit="1" customWidth="1"/>
  </cols>
  <sheetData>
    <row r="1" spans="3:19" x14ac:dyDescent="0.25">
      <c r="C1" s="2" t="s">
        <v>37</v>
      </c>
      <c r="F1" t="s">
        <v>38</v>
      </c>
    </row>
    <row r="3" spans="3:19" x14ac:dyDescent="0.25"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</row>
    <row r="4" spans="3:19" x14ac:dyDescent="0.25">
      <c r="C4" t="s">
        <v>0</v>
      </c>
      <c r="D4" s="5">
        <v>200000</v>
      </c>
      <c r="E4" s="6">
        <f>+D43</f>
        <v>200000</v>
      </c>
      <c r="F4" s="6">
        <f t="shared" ref="F4:P4" si="0">+E43</f>
        <v>200000</v>
      </c>
      <c r="G4" s="6">
        <f t="shared" si="0"/>
        <v>200000</v>
      </c>
      <c r="H4" s="6">
        <f t="shared" si="0"/>
        <v>200000</v>
      </c>
      <c r="I4" s="6">
        <f t="shared" si="0"/>
        <v>200000</v>
      </c>
      <c r="J4" s="6">
        <f t="shared" si="0"/>
        <v>200000</v>
      </c>
      <c r="K4" s="6">
        <f t="shared" si="0"/>
        <v>200000</v>
      </c>
      <c r="L4" s="6">
        <f t="shared" si="0"/>
        <v>200000</v>
      </c>
      <c r="M4" s="6">
        <f t="shared" si="0"/>
        <v>200000</v>
      </c>
      <c r="N4" s="6">
        <f t="shared" si="0"/>
        <v>200000</v>
      </c>
      <c r="O4" s="6">
        <f t="shared" si="0"/>
        <v>200000</v>
      </c>
      <c r="P4" s="6">
        <f t="shared" si="0"/>
        <v>200000</v>
      </c>
      <c r="Q4" s="1"/>
      <c r="R4" s="1"/>
      <c r="S4" s="1"/>
    </row>
    <row r="5" spans="3:19" x14ac:dyDescent="0.25">
      <c r="C5" t="s">
        <v>1</v>
      </c>
      <c r="D5" s="5">
        <v>35000</v>
      </c>
      <c r="E5" s="6">
        <f>+D44</f>
        <v>48000</v>
      </c>
      <c r="F5" s="6">
        <f t="shared" ref="F5:P5" si="1">+E44</f>
        <v>38000</v>
      </c>
      <c r="G5" s="6">
        <f t="shared" si="1"/>
        <v>38000</v>
      </c>
      <c r="H5" s="6">
        <f t="shared" si="1"/>
        <v>38000</v>
      </c>
      <c r="I5" s="6">
        <f t="shared" si="1"/>
        <v>38000</v>
      </c>
      <c r="J5" s="6">
        <f t="shared" si="1"/>
        <v>38000</v>
      </c>
      <c r="K5" s="6">
        <f t="shared" si="1"/>
        <v>38000</v>
      </c>
      <c r="L5" s="6">
        <f t="shared" si="1"/>
        <v>38000</v>
      </c>
      <c r="M5" s="6">
        <f t="shared" si="1"/>
        <v>38000</v>
      </c>
      <c r="N5" s="6">
        <f t="shared" si="1"/>
        <v>38000</v>
      </c>
      <c r="O5" s="6">
        <f t="shared" si="1"/>
        <v>38000</v>
      </c>
      <c r="P5" s="6">
        <f t="shared" si="1"/>
        <v>38000</v>
      </c>
      <c r="Q5" s="1"/>
      <c r="R5" s="1"/>
      <c r="S5" s="1"/>
    </row>
    <row r="6" spans="3:19" x14ac:dyDescent="0.25">
      <c r="C6" s="4" t="s">
        <v>2</v>
      </c>
      <c r="D6" s="7">
        <f>+D4-D5</f>
        <v>165000</v>
      </c>
      <c r="E6" s="7">
        <f t="shared" ref="E6:P6" si="2">+E4-E5</f>
        <v>152000</v>
      </c>
      <c r="F6" s="7">
        <f t="shared" si="2"/>
        <v>162000</v>
      </c>
      <c r="G6" s="7">
        <f t="shared" si="2"/>
        <v>162000</v>
      </c>
      <c r="H6" s="7">
        <f t="shared" si="2"/>
        <v>162000</v>
      </c>
      <c r="I6" s="7">
        <f t="shared" si="2"/>
        <v>162000</v>
      </c>
      <c r="J6" s="7">
        <f t="shared" si="2"/>
        <v>162000</v>
      </c>
      <c r="K6" s="7">
        <f t="shared" si="2"/>
        <v>162000</v>
      </c>
      <c r="L6" s="7">
        <f t="shared" si="2"/>
        <v>162000</v>
      </c>
      <c r="M6" s="7">
        <f t="shared" si="2"/>
        <v>162000</v>
      </c>
      <c r="N6" s="7">
        <f t="shared" si="2"/>
        <v>162000</v>
      </c>
      <c r="O6" s="7">
        <f t="shared" si="2"/>
        <v>162000</v>
      </c>
      <c r="P6" s="7">
        <f t="shared" si="2"/>
        <v>162000</v>
      </c>
      <c r="Q6" s="1"/>
      <c r="R6" s="1"/>
      <c r="S6" s="1"/>
    </row>
    <row r="8" spans="3:19" x14ac:dyDescent="0.25">
      <c r="C8" s="4" t="s">
        <v>16</v>
      </c>
    </row>
    <row r="9" spans="3:19" x14ac:dyDescent="0.25">
      <c r="C9" t="s">
        <v>17</v>
      </c>
      <c r="D9" s="5">
        <v>30000</v>
      </c>
      <c r="E9" s="5">
        <v>40000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3:19" x14ac:dyDescent="0.25">
      <c r="C10" t="s">
        <v>18</v>
      </c>
      <c r="D10" s="5">
        <v>-20000</v>
      </c>
      <c r="E10" s="5">
        <v>-10000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3:19" x14ac:dyDescent="0.25">
      <c r="C11" t="s">
        <v>19</v>
      </c>
      <c r="D11" s="5">
        <v>-30000</v>
      </c>
      <c r="E11" s="5">
        <v>-20000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3:19" x14ac:dyDescent="0.25">
      <c r="C12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3:19" x14ac:dyDescent="0.25">
      <c r="C13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3:19" x14ac:dyDescent="0.25">
      <c r="C14" t="s">
        <v>21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3:19" x14ac:dyDescent="0.25">
      <c r="C15" t="s">
        <v>22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3:19" x14ac:dyDescent="0.25">
      <c r="C16" t="s">
        <v>24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3:19" x14ac:dyDescent="0.25">
      <c r="C17" t="s">
        <v>24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3:19" x14ac:dyDescent="0.25">
      <c r="C18" t="s">
        <v>24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3:19" x14ac:dyDescent="0.25">
      <c r="C19" s="4" t="s">
        <v>25</v>
      </c>
      <c r="D19" s="7">
        <f>SUM(D8:D18)</f>
        <v>-20000</v>
      </c>
      <c r="E19" s="7">
        <f t="shared" ref="E19:P19" si="3">SUM(E8:E18)</f>
        <v>10000</v>
      </c>
      <c r="F19" s="7">
        <f t="shared" si="3"/>
        <v>0</v>
      </c>
      <c r="G19" s="7">
        <f t="shared" si="3"/>
        <v>0</v>
      </c>
      <c r="H19" s="7">
        <f t="shared" si="3"/>
        <v>0</v>
      </c>
      <c r="I19" s="7">
        <f t="shared" si="3"/>
        <v>0</v>
      </c>
      <c r="J19" s="7">
        <f t="shared" si="3"/>
        <v>0</v>
      </c>
      <c r="K19" s="7">
        <f t="shared" si="3"/>
        <v>0</v>
      </c>
      <c r="L19" s="7">
        <f t="shared" si="3"/>
        <v>0</v>
      </c>
      <c r="M19" s="7">
        <f t="shared" si="3"/>
        <v>0</v>
      </c>
      <c r="N19" s="7">
        <f t="shared" si="3"/>
        <v>0</v>
      </c>
      <c r="O19" s="7">
        <f t="shared" si="3"/>
        <v>0</v>
      </c>
      <c r="P19" s="7">
        <f t="shared" si="3"/>
        <v>0</v>
      </c>
      <c r="Q19" s="1"/>
      <c r="R19" s="1"/>
      <c r="S19" s="1"/>
    </row>
    <row r="21" spans="3:19" x14ac:dyDescent="0.25">
      <c r="C21" s="4" t="s">
        <v>26</v>
      </c>
    </row>
    <row r="22" spans="3:19" x14ac:dyDescent="0.25">
      <c r="C22" t="s">
        <v>27</v>
      </c>
      <c r="D22" s="5">
        <v>-70000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3:19" x14ac:dyDescent="0.25">
      <c r="C23" t="s">
        <v>28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3:19" x14ac:dyDescent="0.25">
      <c r="C24" t="s">
        <v>29</v>
      </c>
      <c r="D24" s="5">
        <v>80000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3:19" x14ac:dyDescent="0.25">
      <c r="C25" t="s">
        <v>30</v>
      </c>
      <c r="D25" s="5">
        <v>-3000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3:19" x14ac:dyDescent="0.25">
      <c r="C26" t="s">
        <v>31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3:19" x14ac:dyDescent="0.25">
      <c r="C27" t="s">
        <v>32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3:19" x14ac:dyDescent="0.25">
      <c r="C28" t="s">
        <v>24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3:19" x14ac:dyDescent="0.25">
      <c r="C29" t="s">
        <v>24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3:19" x14ac:dyDescent="0.25">
      <c r="C30" t="s">
        <v>24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3:19" x14ac:dyDescent="0.25">
      <c r="C31" s="4" t="s">
        <v>33</v>
      </c>
      <c r="D31" s="7">
        <f>SUM(D21:D30)</f>
        <v>7000</v>
      </c>
      <c r="E31" s="7">
        <f t="shared" ref="E31:P31" si="4">SUM(E21:E30)</f>
        <v>0</v>
      </c>
      <c r="F31" s="7">
        <f t="shared" si="4"/>
        <v>0</v>
      </c>
      <c r="G31" s="7">
        <f t="shared" si="4"/>
        <v>0</v>
      </c>
      <c r="H31" s="7">
        <f t="shared" si="4"/>
        <v>0</v>
      </c>
      <c r="I31" s="7">
        <f t="shared" si="4"/>
        <v>0</v>
      </c>
      <c r="J31" s="7">
        <f t="shared" si="4"/>
        <v>0</v>
      </c>
      <c r="K31" s="7">
        <f t="shared" si="4"/>
        <v>0</v>
      </c>
      <c r="L31" s="7">
        <f t="shared" si="4"/>
        <v>0</v>
      </c>
      <c r="M31" s="7">
        <f t="shared" si="4"/>
        <v>0</v>
      </c>
      <c r="N31" s="7">
        <f t="shared" si="4"/>
        <v>0</v>
      </c>
      <c r="O31" s="7">
        <f t="shared" si="4"/>
        <v>0</v>
      </c>
      <c r="P31" s="7">
        <f t="shared" si="4"/>
        <v>0</v>
      </c>
      <c r="Q31" s="1"/>
      <c r="R31" s="1"/>
      <c r="S31" s="1"/>
    </row>
    <row r="33" spans="3:19" x14ac:dyDescent="0.25">
      <c r="C33" s="4" t="s">
        <v>39</v>
      </c>
    </row>
    <row r="34" spans="3:19" x14ac:dyDescent="0.25">
      <c r="C34" t="s">
        <v>34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3:19" x14ac:dyDescent="0.25">
      <c r="C35" t="s">
        <v>35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3:19" x14ac:dyDescent="0.25">
      <c r="C36" t="s">
        <v>24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3:19" x14ac:dyDescent="0.25">
      <c r="C37" t="s">
        <v>24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3:19" x14ac:dyDescent="0.25">
      <c r="C38" t="s">
        <v>24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3:19" x14ac:dyDescent="0.25">
      <c r="C39" s="4" t="s">
        <v>36</v>
      </c>
      <c r="D39" s="7">
        <f>SUM(D34:D38)</f>
        <v>0</v>
      </c>
      <c r="E39" s="7">
        <f t="shared" ref="E39:P39" si="5">SUM(E34:E38)</f>
        <v>0</v>
      </c>
      <c r="F39" s="7">
        <f t="shared" si="5"/>
        <v>0</v>
      </c>
      <c r="G39" s="7">
        <f t="shared" si="5"/>
        <v>0</v>
      </c>
      <c r="H39" s="7">
        <f t="shared" si="5"/>
        <v>0</v>
      </c>
      <c r="I39" s="7">
        <f t="shared" si="5"/>
        <v>0</v>
      </c>
      <c r="J39" s="7">
        <f t="shared" si="5"/>
        <v>0</v>
      </c>
      <c r="K39" s="7">
        <f t="shared" si="5"/>
        <v>0</v>
      </c>
      <c r="L39" s="7">
        <f t="shared" si="5"/>
        <v>0</v>
      </c>
      <c r="M39" s="7">
        <f t="shared" si="5"/>
        <v>0</v>
      </c>
      <c r="N39" s="7">
        <f t="shared" si="5"/>
        <v>0</v>
      </c>
      <c r="O39" s="7">
        <f t="shared" si="5"/>
        <v>0</v>
      </c>
      <c r="P39" s="7">
        <f t="shared" si="5"/>
        <v>0</v>
      </c>
      <c r="Q39" s="1"/>
      <c r="R39" s="1"/>
      <c r="S39" s="1"/>
    </row>
    <row r="41" spans="3:19" x14ac:dyDescent="0.25">
      <c r="C41" s="4" t="s">
        <v>40</v>
      </c>
      <c r="D41" s="7">
        <f>+D19+D31+D39</f>
        <v>-13000</v>
      </c>
      <c r="E41" s="7">
        <f t="shared" ref="E41:P41" si="6">+E19+E31+E39</f>
        <v>10000</v>
      </c>
      <c r="F41" s="7">
        <f t="shared" si="6"/>
        <v>0</v>
      </c>
      <c r="G41" s="7">
        <f t="shared" si="6"/>
        <v>0</v>
      </c>
      <c r="H41" s="7">
        <f t="shared" si="6"/>
        <v>0</v>
      </c>
      <c r="I41" s="7">
        <f t="shared" si="6"/>
        <v>0</v>
      </c>
      <c r="J41" s="7">
        <f t="shared" si="6"/>
        <v>0</v>
      </c>
      <c r="K41" s="7">
        <f t="shared" si="6"/>
        <v>0</v>
      </c>
      <c r="L41" s="7">
        <f t="shared" si="6"/>
        <v>0</v>
      </c>
      <c r="M41" s="7">
        <f t="shared" si="6"/>
        <v>0</v>
      </c>
      <c r="N41" s="7">
        <f t="shared" si="6"/>
        <v>0</v>
      </c>
      <c r="O41" s="7">
        <f t="shared" si="6"/>
        <v>0</v>
      </c>
      <c r="P41" s="7">
        <f t="shared" si="6"/>
        <v>0</v>
      </c>
      <c r="Q41" s="1"/>
      <c r="R41" s="1"/>
      <c r="S41" s="1"/>
    </row>
    <row r="42" spans="3:19" x14ac:dyDescent="0.25">
      <c r="C42" s="4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1"/>
      <c r="R42" s="1"/>
      <c r="S42" s="1"/>
    </row>
    <row r="43" spans="3:19" x14ac:dyDescent="0.25">
      <c r="C43" t="s">
        <v>0</v>
      </c>
      <c r="D43" s="6">
        <f>+D4</f>
        <v>200000</v>
      </c>
      <c r="E43" s="6">
        <f>+E4</f>
        <v>200000</v>
      </c>
      <c r="F43" s="6">
        <f t="shared" ref="F43:P43" si="7">+F4</f>
        <v>200000</v>
      </c>
      <c r="G43" s="6">
        <f t="shared" si="7"/>
        <v>200000</v>
      </c>
      <c r="H43" s="6">
        <f t="shared" si="7"/>
        <v>200000</v>
      </c>
      <c r="I43" s="6">
        <f t="shared" si="7"/>
        <v>200000</v>
      </c>
      <c r="J43" s="6">
        <f t="shared" si="7"/>
        <v>200000</v>
      </c>
      <c r="K43" s="6">
        <f t="shared" si="7"/>
        <v>200000</v>
      </c>
      <c r="L43" s="6">
        <f t="shared" si="7"/>
        <v>200000</v>
      </c>
      <c r="M43" s="6">
        <f t="shared" si="7"/>
        <v>200000</v>
      </c>
      <c r="N43" s="6">
        <f t="shared" si="7"/>
        <v>200000</v>
      </c>
      <c r="O43" s="6">
        <f t="shared" si="7"/>
        <v>200000</v>
      </c>
      <c r="P43" s="6">
        <f t="shared" si="7"/>
        <v>200000</v>
      </c>
    </row>
    <row r="44" spans="3:19" x14ac:dyDescent="0.25">
      <c r="C44" t="s">
        <v>1</v>
      </c>
      <c r="D44" s="6">
        <f>+D5-D41</f>
        <v>48000</v>
      </c>
      <c r="E44" s="6">
        <f>+E5-E41</f>
        <v>38000</v>
      </c>
      <c r="F44" s="6">
        <f t="shared" ref="F44:P44" si="8">+F5-F41</f>
        <v>38000</v>
      </c>
      <c r="G44" s="6">
        <f t="shared" si="8"/>
        <v>38000</v>
      </c>
      <c r="H44" s="6">
        <f t="shared" si="8"/>
        <v>38000</v>
      </c>
      <c r="I44" s="6">
        <f t="shared" si="8"/>
        <v>38000</v>
      </c>
      <c r="J44" s="6">
        <f t="shared" si="8"/>
        <v>38000</v>
      </c>
      <c r="K44" s="6">
        <f t="shared" si="8"/>
        <v>38000</v>
      </c>
      <c r="L44" s="6">
        <f t="shared" si="8"/>
        <v>38000</v>
      </c>
      <c r="M44" s="6">
        <f t="shared" si="8"/>
        <v>38000</v>
      </c>
      <c r="N44" s="6">
        <f t="shared" si="8"/>
        <v>38000</v>
      </c>
      <c r="O44" s="6">
        <f t="shared" si="8"/>
        <v>38000</v>
      </c>
      <c r="P44" s="6">
        <f t="shared" si="8"/>
        <v>38000</v>
      </c>
    </row>
    <row r="45" spans="3:19" x14ac:dyDescent="0.25">
      <c r="C45" s="4" t="s">
        <v>2</v>
      </c>
      <c r="D45" s="7">
        <f>+D43-D44</f>
        <v>152000</v>
      </c>
      <c r="E45" s="7">
        <f t="shared" ref="E45" si="9">+E43-E44</f>
        <v>162000</v>
      </c>
      <c r="F45" s="7">
        <f t="shared" ref="F45" si="10">+F43-F44</f>
        <v>162000</v>
      </c>
      <c r="G45" s="7">
        <f t="shared" ref="G45" si="11">+G43-G44</f>
        <v>162000</v>
      </c>
      <c r="H45" s="7">
        <f t="shared" ref="H45" si="12">+H43-H44</f>
        <v>162000</v>
      </c>
      <c r="I45" s="7">
        <f t="shared" ref="I45" si="13">+I43-I44</f>
        <v>162000</v>
      </c>
      <c r="J45" s="7">
        <f t="shared" ref="J45" si="14">+J43-J44</f>
        <v>162000</v>
      </c>
      <c r="K45" s="7">
        <f t="shared" ref="K45" si="15">+K43-K44</f>
        <v>162000</v>
      </c>
      <c r="L45" s="7">
        <f t="shared" ref="L45" si="16">+L43-L44</f>
        <v>162000</v>
      </c>
      <c r="M45" s="7">
        <f t="shared" ref="M45" si="17">+M43-M44</f>
        <v>162000</v>
      </c>
      <c r="N45" s="7">
        <f t="shared" ref="N45" si="18">+N43-N44</f>
        <v>162000</v>
      </c>
      <c r="O45" s="7">
        <f t="shared" ref="O45" si="19">+O43-O44</f>
        <v>162000</v>
      </c>
      <c r="P45" s="7">
        <f t="shared" ref="P45" si="20">+P43-P44</f>
        <v>162000</v>
      </c>
      <c r="Q45" s="1"/>
      <c r="R45" s="1"/>
      <c r="S4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Tesoreria</vt:lpstr>
      <vt:lpstr>Sheet2</vt:lpstr>
      <vt:lpstr>Sheet3</vt:lpstr>
    </vt:vector>
  </TitlesOfParts>
  <Company>Accenture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Imperiale, Gianluca</dc:creator>
  <cp:lastModifiedBy>Imperiale, Gianluca</cp:lastModifiedBy>
  <dcterms:created xsi:type="dcterms:W3CDTF">2013-09-18T19:15:42Z</dcterms:created>
  <dcterms:modified xsi:type="dcterms:W3CDTF">2013-09-18T19:33:44Z</dcterms:modified>
</cp:coreProperties>
</file>