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<sst xmlns="http://schemas.openxmlformats.org/spreadsheetml/2006/main" count="14" uniqueCount="14">
  <si>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Reddito Imponibile Lordo</t>
  </si>
  <si>
    <t>Aliquota Inps</t>
  </si>
  <si>
    <t>Voci</t>
  </si>
  <si>
    <t>Input</t>
  </si>
  <si>
    <t>Costo Azienda</t>
  </si>
  <si>
    <t>Contributo Inps</t>
  </si>
  <si>
    <t>Premio Inail</t>
  </si>
  <si>
    <t>Premio dovuto ad Inail</t>
  </si>
  <si>
    <t>TFR</t>
  </si>
  <si>
    <t>Addizionale Inail</t>
  </si>
  <si>
    <t>Deducibilità Irap</t>
  </si>
  <si>
    <t>Aliquota Irap</t>
  </si>
  <si>
    <t>Costo Irap</t>
  </si>
  <si>
    <t>TOTALE COSTO AZIENDA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</si>
</sst>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"/>
    <numFmt numFmtId="166" formatCode="&quot;€&quot;\ 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166" fontId="3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H20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5" max="5" width="24.00390625" style="0" bestFit="1" customWidth="1"/>
    <col min="6" max="6" width="10.57421875" style="0" bestFit="1" customWidth="1"/>
    <col min="8" max="8" width="13.7109375" style="0" bestFit="1" customWidth="1"/>
  </cols>
  <sheetData>
    <row r="2" spans="5:8" ht="15">
      <c r="E2" s="4" t="s">
        <v>2</v>
      </c>
      <c r="F2" s="4" t="s">
        <v>3</v>
      </c>
      <c r="G2" s="4"/>
      <c r="H2" s="4" t="s">
        <v>4</v>
      </c>
    </row>
    <row r="3" spans="5:8" ht="15">
      <c r="E3" t="s">
        <v>0</v>
      </c>
      <c r="F3" s="2">
        <v>40000</v>
      </c>
      <c r="H3" s="1">
        <f>+F3</f>
        <v>40000</v>
      </c>
    </row>
    <row r="4" ht="15">
      <c r="H4" s="1"/>
    </row>
    <row r="5" spans="5:6" ht="15">
      <c r="E5" t="s">
        <v>1</v>
      </c>
      <c r="F5" s="3">
        <v>0.32</v>
      </c>
    </row>
    <row r="6" spans="5:8" ht="15">
      <c r="E6" t="s">
        <v>5</v>
      </c>
      <c r="F6" s="1">
        <f>+F5*F3</f>
        <v>12800</v>
      </c>
      <c r="H6" s="1">
        <f>+F6</f>
        <v>12800</v>
      </c>
    </row>
    <row r="7" spans="6:8" ht="15">
      <c r="F7" s="1"/>
      <c r="H7" s="1"/>
    </row>
    <row r="8" spans="5:6" ht="15">
      <c r="E8" t="s">
        <v>7</v>
      </c>
      <c r="F8" s="3">
        <v>0.04</v>
      </c>
    </row>
    <row r="9" spans="5:8" ht="15">
      <c r="E9" t="s">
        <v>6</v>
      </c>
      <c r="F9" s="1">
        <f>+F8*F3</f>
        <v>1600</v>
      </c>
      <c r="H9" s="1">
        <f>+F9</f>
        <v>1600</v>
      </c>
    </row>
    <row r="10" spans="5:8" ht="15">
      <c r="E10" t="s">
        <v>9</v>
      </c>
      <c r="F10" s="1">
        <f>+F9*0.01</f>
        <v>16</v>
      </c>
      <c r="H10" s="1">
        <f>+F10</f>
        <v>16</v>
      </c>
    </row>
    <row r="12" spans="5:8" ht="15">
      <c r="E12" t="s">
        <v>8</v>
      </c>
      <c r="F12" s="1">
        <f>+F3/13.5</f>
        <v>2962.962962962963</v>
      </c>
      <c r="H12" s="1">
        <f>+F12</f>
        <v>2962.962962962963</v>
      </c>
    </row>
    <row r="14" spans="5:6" ht="15">
      <c r="E14" t="s">
        <v>10</v>
      </c>
      <c r="F14" s="2">
        <v>4600</v>
      </c>
    </row>
    <row r="15" spans="5:6" ht="15">
      <c r="E15" t="s">
        <v>11</v>
      </c>
      <c r="F15" s="3">
        <v>0.039</v>
      </c>
    </row>
    <row r="16" spans="5:8" ht="15">
      <c r="E16" t="s">
        <v>12</v>
      </c>
      <c r="F16" s="1">
        <f>+(F3-F14)*F15</f>
        <v>1380.6</v>
      </c>
      <c r="H16" s="1">
        <f>+F16</f>
        <v>1380.6</v>
      </c>
    </row>
    <row r="20" spans="5:8" ht="15">
      <c r="E20" s="5" t="s">
        <v>13</v>
      </c>
      <c r="H20" s="6">
        <f>SUM(H3:H19)</f>
        <v>58759.56296296296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gianluca.imperiale</cp:lastModifiedBy>
  <dcterms:created xsi:type="dcterms:W3CDTF">2012-10-10T19:24:14Z</dcterms:created>
  <dcterms:modified xsi:type="dcterms:W3CDTF">2012-10-17T13:29:43Z</dcterms:modified>
  <cp:category/>
  <cp:version/>
  <cp:contentType/>
  <cp:contentStatus/>
</cp:coreProperties>
</file>